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GARDEN_LANDSCAPE\NOAA\"/>
    </mc:Choice>
  </mc:AlternateContent>
  <xr:revisionPtr revIDLastSave="0" documentId="13_ncr:1_{AD666B4A-7280-4E57-85E2-6C646A8A97C5}" xr6:coauthVersionLast="45" xr6:coauthVersionMax="46" xr10:uidLastSave="{00000000-0000-0000-0000-000000000000}"/>
  <bookViews>
    <workbookView xWindow="-60" yWindow="-60" windowWidth="28920" windowHeight="15660" xr2:uid="{9D7269B4-32A2-4FC9-B4C4-6879982B9474}"/>
  </bookViews>
  <sheets>
    <sheet name="Reliability" sheetId="1" r:id="rId1"/>
  </sheets>
  <definedNames>
    <definedName name="_xlnm._FilterDatabase" localSheetId="0" hidden="1">Reliability!$A$1:$P$1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15" i="1" l="1"/>
  <c r="N13" i="1"/>
  <c r="N7" i="1"/>
  <c r="N4" i="1"/>
  <c r="N12" i="1"/>
  <c r="N9" i="1"/>
  <c r="N2" i="1"/>
  <c r="N10" i="1"/>
  <c r="N5" i="1"/>
  <c r="N6" i="1"/>
  <c r="N3" i="1"/>
  <c r="N11" i="1"/>
  <c r="N23" i="1"/>
  <c r="N14" i="1"/>
  <c r="N19" i="1"/>
  <c r="N20" i="1"/>
  <c r="N22" i="1"/>
  <c r="N27" i="1"/>
  <c r="N29" i="1"/>
  <c r="N18" i="1"/>
  <c r="N26" i="1"/>
  <c r="N16" i="1"/>
  <c r="N17" i="1"/>
  <c r="N24" i="1"/>
  <c r="N25" i="1"/>
  <c r="N28" i="1"/>
  <c r="N30" i="1"/>
  <c r="N33" i="1"/>
  <c r="N21" i="1"/>
  <c r="N32" i="1"/>
  <c r="N35" i="1"/>
  <c r="N49" i="1"/>
  <c r="N31" i="1"/>
  <c r="N42" i="1"/>
  <c r="N46" i="1"/>
  <c r="N36" i="1"/>
  <c r="N44" i="1"/>
  <c r="N45" i="1"/>
  <c r="N38" i="1"/>
  <c r="N39" i="1"/>
  <c r="N34" i="1"/>
  <c r="N47" i="1"/>
  <c r="N37" i="1"/>
  <c r="N41" i="1"/>
  <c r="N43" i="1"/>
  <c r="N51" i="1"/>
  <c r="N52" i="1"/>
  <c r="N58" i="1"/>
  <c r="N59" i="1"/>
  <c r="N64" i="1"/>
  <c r="N40" i="1"/>
  <c r="N70" i="1"/>
  <c r="N54" i="1"/>
  <c r="N56" i="1"/>
  <c r="N57" i="1"/>
  <c r="N65" i="1"/>
  <c r="N48" i="1"/>
  <c r="N53" i="1"/>
  <c r="N72" i="1"/>
  <c r="N60" i="1"/>
  <c r="N62" i="1"/>
  <c r="N77" i="1"/>
  <c r="N63" i="1"/>
  <c r="N66" i="1"/>
  <c r="N67" i="1"/>
  <c r="N78" i="1"/>
  <c r="N69" i="1"/>
  <c r="N50" i="1"/>
  <c r="N55" i="1"/>
  <c r="N71" i="1"/>
  <c r="N73" i="1"/>
  <c r="N74" i="1"/>
  <c r="N75" i="1"/>
  <c r="N61" i="1"/>
  <c r="N79" i="1"/>
  <c r="N68" i="1"/>
  <c r="N83" i="1"/>
  <c r="N76" i="1"/>
  <c r="N85" i="1"/>
  <c r="N87" i="1"/>
  <c r="N89" i="1"/>
  <c r="N97" i="1"/>
  <c r="N80" i="1"/>
  <c r="N82" i="1"/>
  <c r="N84" i="1"/>
  <c r="N86" i="1"/>
  <c r="N96" i="1"/>
  <c r="N88" i="1"/>
  <c r="N100" i="1"/>
  <c r="N92" i="1"/>
  <c r="N81" i="1"/>
  <c r="N90" i="1"/>
  <c r="N91" i="1"/>
  <c r="N93" i="1"/>
  <c r="N94" i="1"/>
  <c r="N98" i="1"/>
  <c r="N102" i="1"/>
  <c r="N95" i="1"/>
  <c r="N103" i="1"/>
  <c r="N99" i="1"/>
  <c r="N105" i="1"/>
  <c r="N101" i="1"/>
  <c r="N104" i="1"/>
  <c r="N107" i="1"/>
  <c r="N106" i="1"/>
  <c r="N108" i="1"/>
  <c r="N110" i="1"/>
  <c r="N109" i="1"/>
  <c r="N111" i="1"/>
  <c r="N8" i="1"/>
</calcChain>
</file>

<file path=xl/sharedStrings.xml><?xml version="1.0" encoding="utf-8"?>
<sst xmlns="http://schemas.openxmlformats.org/spreadsheetml/2006/main" count="700" uniqueCount="294">
  <si>
    <t>TAG</t>
  </si>
  <si>
    <t>NOAA_ID</t>
  </si>
  <si>
    <t>NOAA_NAME</t>
  </si>
  <si>
    <t>LATITUDE</t>
  </si>
  <si>
    <t>LONGITUDE</t>
  </si>
  <si>
    <t>ROW YEARS</t>
  </si>
  <si>
    <t>AVG ANNUAL LOW</t>
  </si>
  <si>
    <t>RECORD LOW</t>
  </si>
  <si>
    <t>ZONE</t>
  </si>
  <si>
    <t>RECORD LOW ZONE</t>
  </si>
  <si>
    <t>CNF</t>
  </si>
  <si>
    <t>GAINESVILLE UNIVERSITY OF FLORIDA, FL US</t>
  </si>
  <si>
    <t>9b</t>
  </si>
  <si>
    <t>7b</t>
  </si>
  <si>
    <t>GLEN ST MARY 1 W, FL US</t>
  </si>
  <si>
    <t>9a</t>
  </si>
  <si>
    <t>HIGH SPRINGS, FL US</t>
  </si>
  <si>
    <t>8b</t>
  </si>
  <si>
    <t>7a</t>
  </si>
  <si>
    <t>JASPER, FL US</t>
  </si>
  <si>
    <t>LAKE CITY 2 E, FL US</t>
  </si>
  <si>
    <t>LIVE OAK, FL US</t>
  </si>
  <si>
    <t>OCALA, FL US</t>
  </si>
  <si>
    <t>RAIFORD STATE PRISON, FL US</t>
  </si>
  <si>
    <t>USHER TOWER, FL US</t>
  </si>
  <si>
    <t>ECF</t>
  </si>
  <si>
    <t>FELLSMERE 7 SSW, FL US</t>
  </si>
  <si>
    <t>10a</t>
  </si>
  <si>
    <t>FORT DRUM, FL US</t>
  </si>
  <si>
    <t>FORT PIERCE, FL US</t>
  </si>
  <si>
    <t>8a</t>
  </si>
  <si>
    <t>MELBOURNE WEATHER FORECAST OFFICE, FL US</t>
  </si>
  <si>
    <t>OKEECHOBEE, FL US</t>
  </si>
  <si>
    <t>STUART, FL US</t>
  </si>
  <si>
    <t>TITUSVILLE, FL US</t>
  </si>
  <si>
    <t>VERO BEACH 4 SE, FL US</t>
  </si>
  <si>
    <t>VERO BEACH INTERNATIONAL AIRPORT, FL US</t>
  </si>
  <si>
    <t>KVRB</t>
  </si>
  <si>
    <t>EPN</t>
  </si>
  <si>
    <t>CEDAR KEY 1 WSW, FL US</t>
  </si>
  <si>
    <t>KCDK</t>
  </si>
  <si>
    <t>CROSS CITY 2 WNW, FL US</t>
  </si>
  <si>
    <t>MADISON, FL US</t>
  </si>
  <si>
    <t>MAYO, FL US</t>
  </si>
  <si>
    <t>MONTICELLO WTP, FL US</t>
  </si>
  <si>
    <t>PERRY, FL US</t>
  </si>
  <si>
    <t>JAX</t>
  </si>
  <si>
    <t>FERNANDINA BEACH, FL US</t>
  </si>
  <si>
    <t>JACKSONVILLE BEACH, FL US</t>
  </si>
  <si>
    <t>JACKSONVILLE INTERNATIONAL AIRPORT, FL US</t>
  </si>
  <si>
    <t>KJAX</t>
  </si>
  <si>
    <t>JACKSONVILLE NAS, FL US</t>
  </si>
  <si>
    <t>KNIP</t>
  </si>
  <si>
    <t>JACKSONVILLE, FL US</t>
  </si>
  <si>
    <t>MAYPORT PILOT STATION, FL US</t>
  </si>
  <si>
    <t>KEY</t>
  </si>
  <si>
    <t>KEY WEST INTERNATIONAL AIRPORT, FL US</t>
  </si>
  <si>
    <t>KEYW</t>
  </si>
  <si>
    <t>11a</t>
  </si>
  <si>
    <t>KEY WEST NAS, FL US</t>
  </si>
  <si>
    <t>KNQX</t>
  </si>
  <si>
    <t>MUK</t>
  </si>
  <si>
    <t>FLAMINGO RANGER STATION, FL US</t>
  </si>
  <si>
    <t>10b</t>
  </si>
  <si>
    <t>HIALEAH, FL US</t>
  </si>
  <si>
    <t>HOMESTEAD GEN AVIATION AIRPORT, FL US</t>
  </si>
  <si>
    <t>MIAMI BEACH, FL US</t>
  </si>
  <si>
    <t>MIAMI INTERNATIONAL AIRPORT, FL US</t>
  </si>
  <si>
    <t>KMIA</t>
  </si>
  <si>
    <t>MIAMI WEATHER SERVICE OFFICE CITY, FL US</t>
  </si>
  <si>
    <t>TAMIAMI TRAIL 40 MI. BEND, FL US</t>
  </si>
  <si>
    <t>TAVERNIER, FL US</t>
  </si>
  <si>
    <t>NEF</t>
  </si>
  <si>
    <t>CRESCENT CITY, FL US</t>
  </si>
  <si>
    <t>DAYTONA BEACH INTERNATIONAL AIRPORT, FL US</t>
  </si>
  <si>
    <t>KDAB</t>
  </si>
  <si>
    <t>DAYTONA BEACH, FL US</t>
  </si>
  <si>
    <t>DELAND 1 SSE, FL US</t>
  </si>
  <si>
    <t>FEDERAL POINT, FL US</t>
  </si>
  <si>
    <t>PALATKA, FL US</t>
  </si>
  <si>
    <t>ST AUGUSTINE LIGHTHOUSE, FL US</t>
  </si>
  <si>
    <t>NIC</t>
  </si>
  <si>
    <t>CLERMONT 9 S, FL US</t>
  </si>
  <si>
    <t>EUSTIS 2 S, FL US</t>
  </si>
  <si>
    <t>KISSIMMEE 2, FL US</t>
  </si>
  <si>
    <t>KISSIMMEE CITY HALL, FL US</t>
  </si>
  <si>
    <t>LAKE ALFRED EXPERIMENTAL STATION, FL US</t>
  </si>
  <si>
    <t>LISBON, FL US</t>
  </si>
  <si>
    <t>ORLANDO EXECUTIVE AIRPORT, FL US</t>
  </si>
  <si>
    <t>KORL</t>
  </si>
  <si>
    <t>ORLANDO INTERNATIONAL AIRPORT, FL US</t>
  </si>
  <si>
    <t>KMCO</t>
  </si>
  <si>
    <t>SANFORD, FL US</t>
  </si>
  <si>
    <t>WINTER HAVEN GILBERT AIRPORT, FL US</t>
  </si>
  <si>
    <t>KGIF</t>
  </si>
  <si>
    <t>NWC</t>
  </si>
  <si>
    <t>BROOKSVILLE CHIN HIL, FL US</t>
  </si>
  <si>
    <t>BUSHNELL 1 E, FL US</t>
  </si>
  <si>
    <t>INVERNESS 3 SE, FL US</t>
  </si>
  <si>
    <t>KINF</t>
  </si>
  <si>
    <t>LAKELAND LINDER REGIONAL AIRPORT, FL US</t>
  </si>
  <si>
    <t>KLAL</t>
  </si>
  <si>
    <t>PLANT CITY, FL US</t>
  </si>
  <si>
    <t>SAINT LEO, FL US</t>
  </si>
  <si>
    <t>TARPON SPGS SEWAGE PLANT, FL US</t>
  </si>
  <si>
    <t>PAN</t>
  </si>
  <si>
    <t>APALACHICOLA AIRPORT, FL US</t>
  </si>
  <si>
    <t>KAAF</t>
  </si>
  <si>
    <t>BLOUNTSTOWN 2 SE, FL US</t>
  </si>
  <si>
    <t>CHIPLEY, FL US</t>
  </si>
  <si>
    <t>MARIANNA SCHOOL FOR, FL US</t>
  </si>
  <si>
    <t>PANAMA CITY, FL US</t>
  </si>
  <si>
    <t>KPAM</t>
  </si>
  <si>
    <t>WEWAHITCHKA, FL US</t>
  </si>
  <si>
    <t>PEN</t>
  </si>
  <si>
    <t>DE FUNIAK SPRINGS 1 E, FL US</t>
  </si>
  <si>
    <t>MILTON EXPERIMENT ST, FL US</t>
  </si>
  <si>
    <t>NICEVILLE, FL US</t>
  </si>
  <si>
    <t>PENSACOLA FOREST SHERMAN NAS, FL US</t>
  </si>
  <si>
    <t>KNPA</t>
  </si>
  <si>
    <t>PENSACOLA REGIONAL AIRPORT, FL US</t>
  </si>
  <si>
    <t>KPNS</t>
  </si>
  <si>
    <t>WHITING FIELD NAS, FL US</t>
  </si>
  <si>
    <t>KNSE</t>
  </si>
  <si>
    <t>SEF</t>
  </si>
  <si>
    <t>BELLE GLADE, FL US</t>
  </si>
  <si>
    <t>CANAL POINT USDA, FL US</t>
  </si>
  <si>
    <t>CLEWISTON, FL US</t>
  </si>
  <si>
    <t>FORT LAUDERDALE, FL US</t>
  </si>
  <si>
    <t>POMPANO BEACH, FL US</t>
  </si>
  <si>
    <t>WEST PALM BEACH INTERNATIONAL AIRPORT, FL US</t>
  </si>
  <si>
    <t>KPBI</t>
  </si>
  <si>
    <t>SIC</t>
  </si>
  <si>
    <t>ARCADIA, FL US</t>
  </si>
  <si>
    <t>ARCHBOLD BIO STATION, FL US</t>
  </si>
  <si>
    <t>AVON PARK 2 W, FL US</t>
  </si>
  <si>
    <t>KAVO</t>
  </si>
  <si>
    <t>BARTOW 1 SE, FL US</t>
  </si>
  <si>
    <t>MOUNTAIN LAKE, FL US</t>
  </si>
  <si>
    <t>WAUCHULA, FL US</t>
  </si>
  <si>
    <t>SWC</t>
  </si>
  <si>
    <t>BRADENTON EXPERIMENT, FL US</t>
  </si>
  <si>
    <t>BRADENTON, FL US</t>
  </si>
  <si>
    <t>MYAKKA RIVER ST PK, FL US</t>
  </si>
  <si>
    <t>PARRISH, FL US</t>
  </si>
  <si>
    <t>ST PETERSBURG ALBERT WHITTED AIRPORT, FL US</t>
  </si>
  <si>
    <t>KSPG</t>
  </si>
  <si>
    <t>TAMPA INTERNATIONAL AIRPORT, FL US</t>
  </si>
  <si>
    <t>KTPA</t>
  </si>
  <si>
    <t>TAMPA, FL US</t>
  </si>
  <si>
    <t>VENICE, FL US</t>
  </si>
  <si>
    <t>SWF</t>
  </si>
  <si>
    <t>DEVILS GARDEN, FL US</t>
  </si>
  <si>
    <t>EVERGLADES, FL US</t>
  </si>
  <si>
    <t>FORT MYERS PAGE FIELD AIRPORT, FL US</t>
  </si>
  <si>
    <t>KFMY</t>
  </si>
  <si>
    <t>LA BELLE, FL US</t>
  </si>
  <si>
    <t>MOORE HAVEN LOCK 1, FL US</t>
  </si>
  <si>
    <t>NAPLES, FL US</t>
  </si>
  <si>
    <t>PUNTA GORDA 4 ESE, FL US</t>
  </si>
  <si>
    <t>PUNTA GORDA, FL US</t>
  </si>
  <si>
    <t>TAL</t>
  </si>
  <si>
    <t>CARRABELLE 1 NNW, FL US</t>
  </si>
  <si>
    <t>MOUNT PLEASANT 2 W, FL US</t>
  </si>
  <si>
    <t>QUINCY 3 SSW, FL US</t>
  </si>
  <si>
    <t>ST MARKS 5 SSE, FL US</t>
  </si>
  <si>
    <t>TALLAHASSEE REGIONAL AIRPORT, FL US</t>
  </si>
  <si>
    <t>KTLH</t>
  </si>
  <si>
    <t>TALLAHASSEE, FL US</t>
  </si>
  <si>
    <t>6b</t>
  </si>
  <si>
    <t>ELEV.</t>
  </si>
  <si>
    <t>AIR</t>
  </si>
  <si>
    <t>USC00083316</t>
  </si>
  <si>
    <t>USC00083470</t>
  </si>
  <si>
    <t>USC00083956</t>
  </si>
  <si>
    <t>USC00084394</t>
  </si>
  <si>
    <t>USC00084731</t>
  </si>
  <si>
    <t>USC00085099</t>
  </si>
  <si>
    <t>USC00086414</t>
  </si>
  <si>
    <t>USC00087440</t>
  </si>
  <si>
    <t>USC00089120</t>
  </si>
  <si>
    <t>USC00082936</t>
  </si>
  <si>
    <t>USC00083137</t>
  </si>
  <si>
    <t>USC00083207</t>
  </si>
  <si>
    <t>USC00085612</t>
  </si>
  <si>
    <t>USC00086485</t>
  </si>
  <si>
    <t>USC00088620</t>
  </si>
  <si>
    <t>USC00088942</t>
  </si>
  <si>
    <t>USC00089219</t>
  </si>
  <si>
    <t>USW00012843</t>
  </si>
  <si>
    <t>USC00081432</t>
  </si>
  <si>
    <t>USC00082008</t>
  </si>
  <si>
    <t>USC00085275</t>
  </si>
  <si>
    <t>USC00085539</t>
  </si>
  <si>
    <t>USC00085879</t>
  </si>
  <si>
    <t>USC00087025</t>
  </si>
  <si>
    <t>USC00082944</t>
  </si>
  <si>
    <t>USC00084366</t>
  </si>
  <si>
    <t>USW00013889</t>
  </si>
  <si>
    <t>USW00093837</t>
  </si>
  <si>
    <t>USW00093852</t>
  </si>
  <si>
    <t>USW00003853</t>
  </si>
  <si>
    <t>USW00012836</t>
  </si>
  <si>
    <t>USW00012850</t>
  </si>
  <si>
    <t>USC00083020</t>
  </si>
  <si>
    <t>USC00083909</t>
  </si>
  <si>
    <t>USC00084095</t>
  </si>
  <si>
    <t>USW00092811</t>
  </si>
  <si>
    <t>USW00012839</t>
  </si>
  <si>
    <t>USW00012859</t>
  </si>
  <si>
    <t>USC00088780</t>
  </si>
  <si>
    <t>USC00088841</t>
  </si>
  <si>
    <t>USC00081978</t>
  </si>
  <si>
    <t>USW00012834</t>
  </si>
  <si>
    <t>USC00082150</t>
  </si>
  <si>
    <t>USC00082229</t>
  </si>
  <si>
    <t>USC00082915</t>
  </si>
  <si>
    <t>USC00086753</t>
  </si>
  <si>
    <t>USC00087826</t>
  </si>
  <si>
    <t>USC00081641</t>
  </si>
  <si>
    <t>USC00082827</t>
  </si>
  <si>
    <t>USC00084625</t>
  </si>
  <si>
    <t>USC00084620</t>
  </si>
  <si>
    <t>USC00084707</t>
  </si>
  <si>
    <t>USC00085076</t>
  </si>
  <si>
    <t>USW00012841</t>
  </si>
  <si>
    <t>USW00012815</t>
  </si>
  <si>
    <t>USC00087982</t>
  </si>
  <si>
    <t>USW00012876</t>
  </si>
  <si>
    <t>USC00081046</t>
  </si>
  <si>
    <t>USC00081163</t>
  </si>
  <si>
    <t>USC00084289</t>
  </si>
  <si>
    <t>USW00012883</t>
  </si>
  <si>
    <t>USC00087205</t>
  </si>
  <si>
    <t>USC00087851</t>
  </si>
  <si>
    <t>USC00088824</t>
  </si>
  <si>
    <t>USW00012832</t>
  </si>
  <si>
    <t>USC00080804</t>
  </si>
  <si>
    <t>USC00081544</t>
  </si>
  <si>
    <t>USC00085372</t>
  </si>
  <si>
    <t>USC00086842</t>
  </si>
  <si>
    <t>USC00089566</t>
  </si>
  <si>
    <t>USC00082220</t>
  </si>
  <si>
    <t>USC00085793</t>
  </si>
  <si>
    <t>USC00086240</t>
  </si>
  <si>
    <t>USW00003855</t>
  </si>
  <si>
    <t>USW00013899</t>
  </si>
  <si>
    <t>USW00093841</t>
  </si>
  <si>
    <t>USC00080611</t>
  </si>
  <si>
    <t>USC00081276</t>
  </si>
  <si>
    <t>USC00081654</t>
  </si>
  <si>
    <t>USC00083163</t>
  </si>
  <si>
    <t>USC00087254</t>
  </si>
  <si>
    <t>USW00012844</t>
  </si>
  <si>
    <t>USC00080228</t>
  </si>
  <si>
    <t>USC00080236</t>
  </si>
  <si>
    <t>USC00080369</t>
  </si>
  <si>
    <t>USC00080478</t>
  </si>
  <si>
    <t>USC00085973</t>
  </si>
  <si>
    <t>USC00089401</t>
  </si>
  <si>
    <t>USC00080940</t>
  </si>
  <si>
    <t>USC00080945</t>
  </si>
  <si>
    <t>USC00086065</t>
  </si>
  <si>
    <t>USC00086880</t>
  </si>
  <si>
    <t>USW00092806</t>
  </si>
  <si>
    <t>USW00012842</t>
  </si>
  <si>
    <t>USC00088786</t>
  </si>
  <si>
    <t>USC00089176</t>
  </si>
  <si>
    <t>USC00082298</t>
  </si>
  <si>
    <t>USC00082850</t>
  </si>
  <si>
    <t>USW00012835</t>
  </si>
  <si>
    <t>USC00084662</t>
  </si>
  <si>
    <t>USC00085895</t>
  </si>
  <si>
    <t>USC00086078</t>
  </si>
  <si>
    <t>USC00087397</t>
  </si>
  <si>
    <t>USC00087395</t>
  </si>
  <si>
    <t>USC00081356</t>
  </si>
  <si>
    <t>USC00085990</t>
  </si>
  <si>
    <t>USC00087429</t>
  </si>
  <si>
    <t>USC00087867</t>
  </si>
  <si>
    <t>USW00093805</t>
  </si>
  <si>
    <t>USC00088754</t>
  </si>
  <si>
    <t>12a</t>
  </si>
  <si>
    <t>ZONE SCORE</t>
  </si>
  <si>
    <t>REC. LOW ZONE SCORE</t>
  </si>
  <si>
    <t>RELIABLE SCORE</t>
  </si>
  <si>
    <t>RELIABLE ZONE</t>
  </si>
  <si>
    <t>7b-8a</t>
  </si>
  <si>
    <t>8a-8b</t>
  </si>
  <si>
    <t>8b-9a</t>
  </si>
  <si>
    <t>9a-9b</t>
  </si>
  <si>
    <t>9b-10a</t>
  </si>
  <si>
    <t>10b-11a</t>
  </si>
  <si>
    <t>11b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</si>
</sst>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4" x14ac:knownFonts="1">
    <font>
      <sz val="11"/>
      <color theme="1"/>
      <name val="Calibri"/>
      <family val="2"/>
      <scheme val="minor"/>
    </font>
    <font>
      <sz val="8"/>
      <color theme="1"/>
      <name val="Courier New"/>
      <family val="3"/>
    </font>
    <font>
      <b/>
      <sz val="9"/>
      <color theme="1"/>
      <name val="Courier New"/>
      <family val="3"/>
    </font>
    <font>
      <sz val="9"/>
      <color theme="1"/>
      <name val="Courier New"/>
      <family val="3"/>
    </font>
  </fonts>
  <fills count="1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C33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0" fillId="0" borderId="0" xfId="0" applyAlignment="1">
      <alignment wrapText="1"/>
    </xf>
    <xf numFmtId="164" fontId="2" fillId="2" borderId="1" xfId="0" applyNumberFormat="1" applyFont="1" applyFill="1" applyBorder="1" applyAlignment="1">
      <alignment horizontal="left" vertical="top" wrapText="1"/>
    </xf>
    <xf numFmtId="164" fontId="0" fillId="0" borderId="0" xfId="0" applyNumberFormat="1"/>
    <xf numFmtId="1" fontId="2" fillId="2" borderId="1" xfId="0" applyNumberFormat="1" applyFont="1" applyFill="1" applyBorder="1" applyAlignment="1">
      <alignment horizontal="left" vertical="top" wrapText="1"/>
    </xf>
    <xf numFmtId="1" fontId="0" fillId="0" borderId="0" xfId="0" applyNumberFormat="1"/>
    <xf numFmtId="165" fontId="2" fillId="2" borderId="1" xfId="0" applyNumberFormat="1" applyFont="1" applyFill="1" applyBorder="1" applyAlignment="1">
      <alignment horizontal="left" vertical="top" wrapText="1"/>
    </xf>
    <xf numFmtId="165" fontId="0" fillId="0" borderId="0" xfId="0" applyNumberFormat="1"/>
    <xf numFmtId="0" fontId="1" fillId="3" borderId="1" xfId="0" applyFont="1" applyFill="1" applyBorder="1" applyAlignment="1">
      <alignment horizontal="left" vertical="top"/>
    </xf>
    <xf numFmtId="164" fontId="1" fillId="3" borderId="1" xfId="0" applyNumberFormat="1" applyFont="1" applyFill="1" applyBorder="1" applyAlignment="1">
      <alignment horizontal="left" vertical="top"/>
    </xf>
    <xf numFmtId="165" fontId="1" fillId="3" borderId="1" xfId="0" applyNumberFormat="1" applyFont="1" applyFill="1" applyBorder="1" applyAlignment="1">
      <alignment horizontal="left" vertical="top"/>
    </xf>
    <xf numFmtId="1" fontId="1" fillId="3" borderId="1" xfId="0" applyNumberFormat="1" applyFont="1" applyFill="1" applyBorder="1" applyAlignment="1">
      <alignment horizontal="left" vertical="top"/>
    </xf>
    <xf numFmtId="0" fontId="1" fillId="4" borderId="1" xfId="0" applyFont="1" applyFill="1" applyBorder="1" applyAlignment="1">
      <alignment horizontal="left" vertical="top"/>
    </xf>
    <xf numFmtId="164" fontId="1" fillId="4" borderId="1" xfId="0" applyNumberFormat="1" applyFont="1" applyFill="1" applyBorder="1" applyAlignment="1">
      <alignment horizontal="left" vertical="top"/>
    </xf>
    <xf numFmtId="165" fontId="1" fillId="4" borderId="1" xfId="0" applyNumberFormat="1" applyFont="1" applyFill="1" applyBorder="1" applyAlignment="1">
      <alignment horizontal="left" vertical="top"/>
    </xf>
    <xf numFmtId="1" fontId="1" fillId="4" borderId="1" xfId="0" applyNumberFormat="1" applyFont="1" applyFill="1" applyBorder="1" applyAlignment="1">
      <alignment horizontal="left" vertical="top"/>
    </xf>
    <xf numFmtId="0" fontId="1" fillId="5" borderId="1" xfId="0" applyFont="1" applyFill="1" applyBorder="1" applyAlignment="1">
      <alignment horizontal="left" vertical="top"/>
    </xf>
    <xf numFmtId="164" fontId="1" fillId="5" borderId="1" xfId="0" applyNumberFormat="1" applyFont="1" applyFill="1" applyBorder="1" applyAlignment="1">
      <alignment horizontal="left" vertical="top"/>
    </xf>
    <xf numFmtId="165" fontId="1" fillId="5" borderId="1" xfId="0" applyNumberFormat="1" applyFont="1" applyFill="1" applyBorder="1" applyAlignment="1">
      <alignment horizontal="left" vertical="top"/>
    </xf>
    <xf numFmtId="1" fontId="1" fillId="5" borderId="1" xfId="0" applyNumberFormat="1" applyFont="1" applyFill="1" applyBorder="1" applyAlignment="1">
      <alignment horizontal="left" vertical="top"/>
    </xf>
    <xf numFmtId="0" fontId="1" fillId="6" borderId="1" xfId="0" applyFont="1" applyFill="1" applyBorder="1" applyAlignment="1">
      <alignment horizontal="left" vertical="top"/>
    </xf>
    <xf numFmtId="164" fontId="1" fillId="6" borderId="1" xfId="0" applyNumberFormat="1" applyFont="1" applyFill="1" applyBorder="1" applyAlignment="1">
      <alignment horizontal="left" vertical="top"/>
    </xf>
    <xf numFmtId="165" fontId="1" fillId="6" borderId="1" xfId="0" applyNumberFormat="1" applyFont="1" applyFill="1" applyBorder="1" applyAlignment="1">
      <alignment horizontal="left" vertical="top"/>
    </xf>
    <xf numFmtId="1" fontId="1" fillId="6" borderId="1" xfId="0" applyNumberFormat="1" applyFont="1" applyFill="1" applyBorder="1" applyAlignment="1">
      <alignment horizontal="left" vertical="top"/>
    </xf>
    <xf numFmtId="0" fontId="1" fillId="7" borderId="1" xfId="0" applyFont="1" applyFill="1" applyBorder="1" applyAlignment="1">
      <alignment horizontal="left" vertical="top"/>
    </xf>
    <xf numFmtId="164" fontId="1" fillId="7" borderId="1" xfId="0" applyNumberFormat="1" applyFont="1" applyFill="1" applyBorder="1" applyAlignment="1">
      <alignment horizontal="left" vertical="top"/>
    </xf>
    <xf numFmtId="165" fontId="1" fillId="7" borderId="1" xfId="0" applyNumberFormat="1" applyFont="1" applyFill="1" applyBorder="1" applyAlignment="1">
      <alignment horizontal="left" vertical="top"/>
    </xf>
    <xf numFmtId="1" fontId="1" fillId="7" borderId="1" xfId="0" applyNumberFormat="1" applyFont="1" applyFill="1" applyBorder="1" applyAlignment="1">
      <alignment horizontal="left" vertical="top"/>
    </xf>
    <xf numFmtId="0" fontId="1" fillId="8" borderId="1" xfId="0" applyFont="1" applyFill="1" applyBorder="1" applyAlignment="1">
      <alignment horizontal="left" vertical="top"/>
    </xf>
    <xf numFmtId="164" fontId="1" fillId="8" borderId="1" xfId="0" applyNumberFormat="1" applyFont="1" applyFill="1" applyBorder="1" applyAlignment="1">
      <alignment horizontal="left" vertical="top"/>
    </xf>
    <xf numFmtId="165" fontId="1" fillId="8" borderId="1" xfId="0" applyNumberFormat="1" applyFont="1" applyFill="1" applyBorder="1" applyAlignment="1">
      <alignment horizontal="left" vertical="top"/>
    </xf>
    <xf numFmtId="1" fontId="1" fillId="8" borderId="1" xfId="0" applyNumberFormat="1" applyFont="1" applyFill="1" applyBorder="1" applyAlignment="1">
      <alignment horizontal="left" vertical="top"/>
    </xf>
    <xf numFmtId="0" fontId="1" fillId="9" borderId="1" xfId="0" applyFont="1" applyFill="1" applyBorder="1" applyAlignment="1">
      <alignment horizontal="left" vertical="top"/>
    </xf>
    <xf numFmtId="164" fontId="1" fillId="9" borderId="1" xfId="0" applyNumberFormat="1" applyFont="1" applyFill="1" applyBorder="1" applyAlignment="1">
      <alignment horizontal="left" vertical="top"/>
    </xf>
    <xf numFmtId="165" fontId="1" fillId="9" borderId="1" xfId="0" applyNumberFormat="1" applyFont="1" applyFill="1" applyBorder="1" applyAlignment="1">
      <alignment horizontal="left" vertical="top"/>
    </xf>
    <xf numFmtId="1" fontId="1" fillId="9" borderId="1" xfId="0" applyNumberFormat="1" applyFont="1" applyFill="1" applyBorder="1" applyAlignment="1">
      <alignment horizontal="left" vertical="top"/>
    </xf>
    <xf numFmtId="0" fontId="1" fillId="10" borderId="1" xfId="0" applyFont="1" applyFill="1" applyBorder="1" applyAlignment="1">
      <alignment horizontal="left" vertical="top"/>
    </xf>
    <xf numFmtId="164" fontId="1" fillId="10" borderId="1" xfId="0" applyNumberFormat="1" applyFont="1" applyFill="1" applyBorder="1" applyAlignment="1">
      <alignment horizontal="left" vertical="top"/>
    </xf>
    <xf numFmtId="165" fontId="1" fillId="10" borderId="1" xfId="0" applyNumberFormat="1" applyFont="1" applyFill="1" applyBorder="1" applyAlignment="1">
      <alignment horizontal="left" vertical="top"/>
    </xf>
    <xf numFmtId="1" fontId="1" fillId="10" borderId="1" xfId="0" applyNumberFormat="1" applyFont="1" applyFill="1" applyBorder="1" applyAlignment="1">
      <alignment horizontal="left" vertical="top"/>
    </xf>
    <xf numFmtId="0" fontId="1" fillId="11" borderId="1" xfId="0" applyFont="1" applyFill="1" applyBorder="1" applyAlignment="1">
      <alignment horizontal="left" vertical="top"/>
    </xf>
    <xf numFmtId="164" fontId="1" fillId="11" borderId="1" xfId="0" applyNumberFormat="1" applyFont="1" applyFill="1" applyBorder="1" applyAlignment="1">
      <alignment horizontal="left" vertical="top"/>
    </xf>
    <xf numFmtId="165" fontId="1" fillId="11" borderId="1" xfId="0" applyNumberFormat="1" applyFont="1" applyFill="1" applyBorder="1" applyAlignment="1">
      <alignment horizontal="left" vertical="top"/>
    </xf>
    <xf numFmtId="1" fontId="1" fillId="11" borderId="1" xfId="0" applyNumberFormat="1" applyFont="1" applyFill="1" applyBorder="1" applyAlignment="1">
      <alignment horizontal="left" vertical="top"/>
    </xf>
    <xf numFmtId="0" fontId="3" fillId="3" borderId="1" xfId="0" applyFont="1" applyFill="1" applyBorder="1" applyAlignment="1">
      <alignment horizontal="left" vertical="top"/>
    </xf>
    <xf numFmtId="165" fontId="3" fillId="3" borderId="1" xfId="0" applyNumberFormat="1" applyFont="1" applyFill="1" applyBorder="1" applyAlignment="1">
      <alignment horizontal="left" vertical="top"/>
    </xf>
    <xf numFmtId="1" fontId="3" fillId="3" borderId="1" xfId="0" applyNumberFormat="1" applyFont="1" applyFill="1" applyBorder="1" applyAlignment="1">
      <alignment horizontal="left" vertical="top"/>
    </xf>
    <xf numFmtId="0" fontId="3" fillId="4" borderId="1" xfId="0" applyFont="1" applyFill="1" applyBorder="1" applyAlignment="1">
      <alignment horizontal="left" vertical="top"/>
    </xf>
    <xf numFmtId="165" fontId="3" fillId="4" borderId="1" xfId="0" applyNumberFormat="1" applyFont="1" applyFill="1" applyBorder="1" applyAlignment="1">
      <alignment horizontal="left" vertical="top"/>
    </xf>
    <xf numFmtId="1" fontId="3" fillId="4" borderId="1" xfId="0" applyNumberFormat="1" applyFont="1" applyFill="1" applyBorder="1" applyAlignment="1">
      <alignment horizontal="left" vertical="top"/>
    </xf>
    <xf numFmtId="0" fontId="3" fillId="5" borderId="1" xfId="0" applyFont="1" applyFill="1" applyBorder="1" applyAlignment="1">
      <alignment horizontal="left" vertical="top"/>
    </xf>
    <xf numFmtId="165" fontId="3" fillId="5" borderId="1" xfId="0" applyNumberFormat="1" applyFont="1" applyFill="1" applyBorder="1" applyAlignment="1">
      <alignment horizontal="left" vertical="top"/>
    </xf>
    <xf numFmtId="1" fontId="3" fillId="5" borderId="1" xfId="0" applyNumberFormat="1" applyFont="1" applyFill="1" applyBorder="1" applyAlignment="1">
      <alignment horizontal="left" vertical="top"/>
    </xf>
    <xf numFmtId="0" fontId="3" fillId="6" borderId="1" xfId="0" applyFont="1" applyFill="1" applyBorder="1" applyAlignment="1">
      <alignment horizontal="left" vertical="top"/>
    </xf>
    <xf numFmtId="165" fontId="3" fillId="6" borderId="1" xfId="0" applyNumberFormat="1" applyFont="1" applyFill="1" applyBorder="1" applyAlignment="1">
      <alignment horizontal="left" vertical="top"/>
    </xf>
    <xf numFmtId="1" fontId="3" fillId="6" borderId="1" xfId="0" applyNumberFormat="1" applyFont="1" applyFill="1" applyBorder="1" applyAlignment="1">
      <alignment horizontal="left" vertical="top"/>
    </xf>
    <xf numFmtId="0" fontId="3" fillId="7" borderId="1" xfId="0" applyFont="1" applyFill="1" applyBorder="1" applyAlignment="1">
      <alignment horizontal="left" vertical="top"/>
    </xf>
    <xf numFmtId="165" fontId="3" fillId="7" borderId="1" xfId="0" applyNumberFormat="1" applyFont="1" applyFill="1" applyBorder="1" applyAlignment="1">
      <alignment horizontal="left" vertical="top"/>
    </xf>
    <xf numFmtId="1" fontId="3" fillId="7" borderId="1" xfId="0" applyNumberFormat="1" applyFont="1" applyFill="1" applyBorder="1" applyAlignment="1">
      <alignment horizontal="left" vertical="top"/>
    </xf>
    <xf numFmtId="0" fontId="3" fillId="8" borderId="1" xfId="0" applyFont="1" applyFill="1" applyBorder="1" applyAlignment="1">
      <alignment horizontal="left" vertical="top"/>
    </xf>
    <xf numFmtId="165" fontId="3" fillId="8" borderId="1" xfId="0" applyNumberFormat="1" applyFont="1" applyFill="1" applyBorder="1" applyAlignment="1">
      <alignment horizontal="left" vertical="top"/>
    </xf>
    <xf numFmtId="1" fontId="3" fillId="8" borderId="1" xfId="0" applyNumberFormat="1" applyFont="1" applyFill="1" applyBorder="1" applyAlignment="1">
      <alignment horizontal="left" vertical="top"/>
    </xf>
    <xf numFmtId="0" fontId="3" fillId="9" borderId="1" xfId="0" applyFont="1" applyFill="1" applyBorder="1" applyAlignment="1">
      <alignment horizontal="left" vertical="top"/>
    </xf>
    <xf numFmtId="165" fontId="3" fillId="9" borderId="1" xfId="0" applyNumberFormat="1" applyFont="1" applyFill="1" applyBorder="1" applyAlignment="1">
      <alignment horizontal="left" vertical="top"/>
    </xf>
    <xf numFmtId="1" fontId="3" fillId="9" borderId="1" xfId="0" applyNumberFormat="1" applyFont="1" applyFill="1" applyBorder="1" applyAlignment="1">
      <alignment horizontal="left" vertical="top"/>
    </xf>
    <xf numFmtId="0" fontId="3" fillId="10" borderId="1" xfId="0" applyFont="1" applyFill="1" applyBorder="1" applyAlignment="1">
      <alignment horizontal="left" vertical="top"/>
    </xf>
    <xf numFmtId="165" fontId="3" fillId="10" borderId="1" xfId="0" applyNumberFormat="1" applyFont="1" applyFill="1" applyBorder="1" applyAlignment="1">
      <alignment horizontal="left" vertical="top"/>
    </xf>
    <xf numFmtId="1" fontId="3" fillId="10" borderId="1" xfId="0" applyNumberFormat="1" applyFont="1" applyFill="1" applyBorder="1" applyAlignment="1">
      <alignment horizontal="left" vertical="top"/>
    </xf>
    <xf numFmtId="0" fontId="3" fillId="11" borderId="1" xfId="0" applyFont="1" applyFill="1" applyBorder="1" applyAlignment="1">
      <alignment horizontal="left" vertical="top"/>
    </xf>
    <xf numFmtId="165" fontId="3" fillId="11" borderId="1" xfId="0" applyNumberFormat="1" applyFont="1" applyFill="1" applyBorder="1" applyAlignment="1">
      <alignment horizontal="left" vertical="top"/>
    </xf>
    <xf numFmtId="1" fontId="3" fillId="11" borderId="1" xfId="0" applyNumberFormat="1" applyFont="1" applyFill="1" applyBorder="1" applyAlignment="1">
      <alignment horizontal="left" vertical="top"/>
    </xf>
    <xf numFmtId="0" fontId="1" fillId="12" borderId="1" xfId="0" applyFont="1" applyFill="1" applyBorder="1" applyAlignment="1">
      <alignment horizontal="left" vertical="top"/>
    </xf>
    <xf numFmtId="164" fontId="1" fillId="12" borderId="1" xfId="0" applyNumberFormat="1" applyFont="1" applyFill="1" applyBorder="1" applyAlignment="1">
      <alignment horizontal="left" vertical="top"/>
    </xf>
    <xf numFmtId="165" fontId="1" fillId="12" borderId="1" xfId="0" applyNumberFormat="1" applyFont="1" applyFill="1" applyBorder="1" applyAlignment="1">
      <alignment horizontal="left" vertical="top"/>
    </xf>
    <xf numFmtId="1" fontId="1" fillId="12" borderId="1" xfId="0" applyNumberFormat="1" applyFont="1" applyFill="1" applyBorder="1" applyAlignment="1">
      <alignment horizontal="left" vertical="top"/>
    </xf>
    <xf numFmtId="0" fontId="3" fillId="12" borderId="1" xfId="0" applyFont="1" applyFill="1" applyBorder="1" applyAlignment="1">
      <alignment horizontal="left" vertical="top"/>
    </xf>
    <xf numFmtId="165" fontId="3" fillId="12" borderId="1" xfId="0" applyNumberFormat="1" applyFont="1" applyFill="1" applyBorder="1" applyAlignment="1">
      <alignment horizontal="left" vertical="top"/>
    </xf>
    <xf numFmtId="1" fontId="3" fillId="12" borderId="1" xfId="0" applyNumberFormat="1" applyFont="1" applyFill="1" applyBorder="1" applyAlignment="1">
      <alignment horizontal="left" vertical="top"/>
    </xf>
    <xf numFmtId="0" fontId="1" fillId="13" borderId="1" xfId="0" applyFont="1" applyFill="1" applyBorder="1" applyAlignment="1">
      <alignment horizontal="left" vertical="top"/>
    </xf>
    <xf numFmtId="164" fontId="1" fillId="13" borderId="1" xfId="0" applyNumberFormat="1" applyFont="1" applyFill="1" applyBorder="1" applyAlignment="1">
      <alignment horizontal="left" vertical="top"/>
    </xf>
    <xf numFmtId="165" fontId="1" fillId="13" borderId="1" xfId="0" applyNumberFormat="1" applyFont="1" applyFill="1" applyBorder="1" applyAlignment="1">
      <alignment horizontal="left" vertical="top"/>
    </xf>
    <xf numFmtId="1" fontId="1" fillId="13" borderId="1" xfId="0" applyNumberFormat="1" applyFont="1" applyFill="1" applyBorder="1" applyAlignment="1">
      <alignment horizontal="left" vertical="top"/>
    </xf>
    <xf numFmtId="0" fontId="3" fillId="13" borderId="1" xfId="0" applyFont="1" applyFill="1" applyBorder="1" applyAlignment="1">
      <alignment horizontal="left" vertical="top"/>
    </xf>
    <xf numFmtId="165" fontId="3" fillId="13" borderId="1" xfId="0" applyNumberFormat="1" applyFont="1" applyFill="1" applyBorder="1" applyAlignment="1">
      <alignment horizontal="left" vertical="top"/>
    </xf>
    <xf numFmtId="1" fontId="3" fillId="13" borderId="1" xfId="0" applyNumberFormat="1" applyFont="1" applyFill="1" applyBorder="1" applyAlignment="1">
      <alignment horizontal="left" vertical="top"/>
    </xf>
    <xf numFmtId="0" fontId="1" fillId="14" borderId="1" xfId="0" applyFont="1" applyFill="1" applyBorder="1" applyAlignment="1">
      <alignment horizontal="left" vertical="top"/>
    </xf>
    <xf numFmtId="164" fontId="1" fillId="14" borderId="1" xfId="0" applyNumberFormat="1" applyFont="1" applyFill="1" applyBorder="1" applyAlignment="1">
      <alignment horizontal="left" vertical="top"/>
    </xf>
    <xf numFmtId="165" fontId="1" fillId="14" borderId="1" xfId="0" applyNumberFormat="1" applyFont="1" applyFill="1" applyBorder="1" applyAlignment="1">
      <alignment horizontal="left" vertical="top"/>
    </xf>
    <xf numFmtId="1" fontId="1" fillId="14" borderId="1" xfId="0" applyNumberFormat="1" applyFont="1" applyFill="1" applyBorder="1" applyAlignment="1">
      <alignment horizontal="left" vertical="top"/>
    </xf>
    <xf numFmtId="0" fontId="3" fillId="14" borderId="1" xfId="0" applyFont="1" applyFill="1" applyBorder="1" applyAlignment="1">
      <alignment horizontal="left" vertical="top"/>
    </xf>
    <xf numFmtId="165" fontId="3" fillId="14" borderId="1" xfId="0" applyNumberFormat="1" applyFont="1" applyFill="1" applyBorder="1" applyAlignment="1">
      <alignment horizontal="left" vertical="top"/>
    </xf>
    <xf numFmtId="1" fontId="3" fillId="14" borderId="1" xfId="0" applyNumberFormat="1" applyFont="1" applyFill="1" applyBorder="1" applyAlignment="1">
      <alignment horizontal="left" vertical="top"/>
    </xf>
    <xf numFmtId="0" fontId="1" fillId="15" borderId="1" xfId="0" applyFont="1" applyFill="1" applyBorder="1" applyAlignment="1">
      <alignment horizontal="left" vertical="top"/>
    </xf>
    <xf numFmtId="164" fontId="1" fillId="15" borderId="1" xfId="0" applyNumberFormat="1" applyFont="1" applyFill="1" applyBorder="1" applyAlignment="1">
      <alignment horizontal="left" vertical="top"/>
    </xf>
    <xf numFmtId="165" fontId="1" fillId="15" borderId="1" xfId="0" applyNumberFormat="1" applyFont="1" applyFill="1" applyBorder="1" applyAlignment="1">
      <alignment horizontal="left" vertical="top"/>
    </xf>
    <xf numFmtId="1" fontId="1" fillId="15" borderId="1" xfId="0" applyNumberFormat="1" applyFont="1" applyFill="1" applyBorder="1" applyAlignment="1">
      <alignment horizontal="left" vertical="top"/>
    </xf>
    <xf numFmtId="0" fontId="3" fillId="15" borderId="1" xfId="0" applyFont="1" applyFill="1" applyBorder="1" applyAlignment="1">
      <alignment horizontal="left" vertical="top"/>
    </xf>
    <xf numFmtId="165" fontId="3" fillId="15" borderId="1" xfId="0" applyNumberFormat="1" applyFont="1" applyFill="1" applyBorder="1" applyAlignment="1">
      <alignment horizontal="left" vertical="top"/>
    </xf>
    <xf numFmtId="1" fontId="3" fillId="15" borderId="1" xfId="0" applyNumberFormat="1" applyFont="1" applyFill="1" applyBorder="1" applyAlignment="1">
      <alignment horizontal="left" vertical="top"/>
    </xf>
    <xf numFmtId="0" fontId="1" fillId="16" borderId="1" xfId="0" applyFont="1" applyFill="1" applyBorder="1" applyAlignment="1">
      <alignment horizontal="left" vertical="top"/>
    </xf>
    <xf numFmtId="164" fontId="1" fillId="16" borderId="1" xfId="0" applyNumberFormat="1" applyFont="1" applyFill="1" applyBorder="1" applyAlignment="1">
      <alignment horizontal="left" vertical="top"/>
    </xf>
    <xf numFmtId="165" fontId="1" fillId="16" borderId="1" xfId="0" applyNumberFormat="1" applyFont="1" applyFill="1" applyBorder="1" applyAlignment="1">
      <alignment horizontal="left" vertical="top"/>
    </xf>
    <xf numFmtId="1" fontId="1" fillId="16" borderId="1" xfId="0" applyNumberFormat="1" applyFont="1" applyFill="1" applyBorder="1" applyAlignment="1">
      <alignment horizontal="left" vertical="top"/>
    </xf>
    <xf numFmtId="0" fontId="3" fillId="16" borderId="1" xfId="0" applyFont="1" applyFill="1" applyBorder="1" applyAlignment="1">
      <alignment horizontal="left" vertical="top"/>
    </xf>
    <xf numFmtId="165" fontId="3" fillId="16" borderId="1" xfId="0" applyNumberFormat="1" applyFont="1" applyFill="1" applyBorder="1" applyAlignment="1">
      <alignment horizontal="left" vertical="top"/>
    </xf>
    <xf numFmtId="1" fontId="3" fillId="16" borderId="1" xfId="0" applyNumberFormat="1" applyFont="1" applyFill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3300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7E72D-2526-46D8-8C05-30E158E83DDF}">
  <dimension ref="A1:S111"/>
  <sheetViews>
    <sheetView tabSelected="1" workbookViewId="0">
      <pane ySplit="1" topLeftCell="A2" activePane="bottomLeft" state="frozen"/>
      <selection pane="bottomLeft" activeCell="S7" sqref="S6:S7"/>
    </sheetView>
  </sheetViews>
  <sheetFormatPr defaultRowHeight="15" x14ac:dyDescent="0.25"/>
  <cols>
    <col min="1" max="1" width="4.7109375" customWidth="1"/>
    <col min="2" max="2" width="12.7109375" customWidth="1"/>
    <col min="3" max="3" width="50.7109375" customWidth="1"/>
    <col min="4" max="4" width="6.7109375" customWidth="1"/>
    <col min="5" max="6" width="10.7109375" style="4" customWidth="1"/>
    <col min="7" max="7" width="6.7109375" style="8" customWidth="1"/>
    <col min="8" max="8" width="6.7109375" customWidth="1"/>
    <col min="9" max="9" width="8.7109375" style="6" customWidth="1"/>
    <col min="10" max="10" width="5" bestFit="1" customWidth="1"/>
    <col min="11" max="12" width="6.7109375" customWidth="1"/>
    <col min="13" max="13" width="6.7109375" style="6" customWidth="1"/>
  </cols>
  <sheetData>
    <row r="1" spans="1:19" s="2" customFormat="1" ht="38.25" x14ac:dyDescent="0.25">
      <c r="A1" s="1" t="s">
        <v>0</v>
      </c>
      <c r="B1" s="1" t="s">
        <v>1</v>
      </c>
      <c r="C1" s="1" t="s">
        <v>2</v>
      </c>
      <c r="D1" s="1" t="s">
        <v>171</v>
      </c>
      <c r="E1" s="3" t="s">
        <v>3</v>
      </c>
      <c r="F1" s="3" t="s">
        <v>4</v>
      </c>
      <c r="G1" s="7" t="s">
        <v>170</v>
      </c>
      <c r="H1" s="1" t="s">
        <v>5</v>
      </c>
      <c r="I1" s="5" t="s">
        <v>6</v>
      </c>
      <c r="J1" s="1" t="s">
        <v>8</v>
      </c>
      <c r="K1" s="1" t="s">
        <v>7</v>
      </c>
      <c r="L1" s="1" t="s">
        <v>9</v>
      </c>
      <c r="M1" s="5" t="s">
        <v>283</v>
      </c>
      <c r="N1" s="1" t="s">
        <v>284</v>
      </c>
      <c r="O1" s="1" t="s">
        <v>285</v>
      </c>
      <c r="P1" s="1" t="s">
        <v>286</v>
      </c>
    </row>
    <row r="2" spans="1:19" x14ac:dyDescent="0.25">
      <c r="A2" s="9" t="s">
        <v>10</v>
      </c>
      <c r="B2" s="9" t="s">
        <v>175</v>
      </c>
      <c r="C2" s="9" t="s">
        <v>19</v>
      </c>
      <c r="D2" s="9"/>
      <c r="E2" s="10">
        <v>30.5228</v>
      </c>
      <c r="F2" s="10">
        <v>-82.944699999999997</v>
      </c>
      <c r="G2" s="11">
        <v>44.8</v>
      </c>
      <c r="H2" s="9">
        <v>71</v>
      </c>
      <c r="I2" s="12">
        <v>19</v>
      </c>
      <c r="J2" s="9" t="s">
        <v>17</v>
      </c>
      <c r="K2" s="9">
        <v>3</v>
      </c>
      <c r="L2" s="9" t="s">
        <v>18</v>
      </c>
      <c r="M2" s="12">
        <v>4</v>
      </c>
      <c r="N2" s="45">
        <f t="shared" ref="N2:N33" si="0">IF(L2="6b", 0,
IF(L2="7a", 1,
IF(L2="7b", 2,
IF(L2="8a", 3,
IF(L2="8b", 4,
IF(L2="9a", 5,
IF(L2="9b", 6,
IF(L2="10a", 7,
IF(L2="10b", 8,
IF(L2="11a", 9,
IF(L2="11b", 10,
IF(L2="12a", 11, 12))))))))))))</f>
        <v>1</v>
      </c>
      <c r="O2" s="46">
        <v>2.5</v>
      </c>
      <c r="P2" s="47" t="s">
        <v>287</v>
      </c>
      <c r="S2" s="8"/>
    </row>
    <row r="3" spans="1:19" x14ac:dyDescent="0.25">
      <c r="A3" s="9" t="s">
        <v>38</v>
      </c>
      <c r="B3" s="9" t="s">
        <v>193</v>
      </c>
      <c r="C3" s="9" t="s">
        <v>43</v>
      </c>
      <c r="D3" s="9"/>
      <c r="E3" s="10">
        <v>30.106300000000001</v>
      </c>
      <c r="F3" s="10">
        <v>-83.181899999999999</v>
      </c>
      <c r="G3" s="11">
        <v>19.8</v>
      </c>
      <c r="H3" s="9">
        <v>72</v>
      </c>
      <c r="I3" s="12">
        <v>19</v>
      </c>
      <c r="J3" s="9" t="s">
        <v>17</v>
      </c>
      <c r="K3" s="9">
        <v>4</v>
      </c>
      <c r="L3" s="9" t="s">
        <v>18</v>
      </c>
      <c r="M3" s="12">
        <v>4</v>
      </c>
      <c r="N3" s="45">
        <f t="shared" si="0"/>
        <v>1</v>
      </c>
      <c r="O3" s="46">
        <v>2.5</v>
      </c>
      <c r="P3" s="47" t="s">
        <v>287</v>
      </c>
      <c r="S3" s="8"/>
    </row>
    <row r="4" spans="1:19" x14ac:dyDescent="0.25">
      <c r="A4" s="9" t="s">
        <v>105</v>
      </c>
      <c r="B4" s="9" t="s">
        <v>238</v>
      </c>
      <c r="C4" s="9" t="s">
        <v>109</v>
      </c>
      <c r="D4" s="9"/>
      <c r="E4" s="10">
        <v>30.7806</v>
      </c>
      <c r="F4" s="10">
        <v>-85.550299999999993</v>
      </c>
      <c r="G4" s="11">
        <v>39.6</v>
      </c>
      <c r="H4" s="9">
        <v>82</v>
      </c>
      <c r="I4" s="12">
        <v>19</v>
      </c>
      <c r="J4" s="9" t="s">
        <v>17</v>
      </c>
      <c r="K4" s="9">
        <v>2</v>
      </c>
      <c r="L4" s="9" t="s">
        <v>18</v>
      </c>
      <c r="M4" s="12">
        <v>4</v>
      </c>
      <c r="N4" s="45">
        <f t="shared" si="0"/>
        <v>1</v>
      </c>
      <c r="O4" s="46">
        <v>2.5</v>
      </c>
      <c r="P4" s="47" t="s">
        <v>287</v>
      </c>
      <c r="S4" s="8"/>
    </row>
    <row r="5" spans="1:19" x14ac:dyDescent="0.25">
      <c r="A5" s="9" t="s">
        <v>114</v>
      </c>
      <c r="B5" s="9" t="s">
        <v>242</v>
      </c>
      <c r="C5" s="9" t="s">
        <v>115</v>
      </c>
      <c r="D5" s="9"/>
      <c r="E5" s="10">
        <v>30.724440000000001</v>
      </c>
      <c r="F5" s="10">
        <v>-86.093890000000002</v>
      </c>
      <c r="G5" s="11">
        <v>74.7</v>
      </c>
      <c r="H5" s="9">
        <v>115</v>
      </c>
      <c r="I5" s="12">
        <v>19</v>
      </c>
      <c r="J5" s="9" t="s">
        <v>17</v>
      </c>
      <c r="K5" s="9">
        <v>3</v>
      </c>
      <c r="L5" s="9" t="s">
        <v>18</v>
      </c>
      <c r="M5" s="12">
        <v>4</v>
      </c>
      <c r="N5" s="45">
        <f t="shared" si="0"/>
        <v>1</v>
      </c>
      <c r="O5" s="46">
        <v>2.5</v>
      </c>
      <c r="P5" s="47" t="s">
        <v>287</v>
      </c>
      <c r="S5" s="8"/>
    </row>
    <row r="6" spans="1:19" x14ac:dyDescent="0.25">
      <c r="A6" s="9" t="s">
        <v>114</v>
      </c>
      <c r="B6" s="9" t="s">
        <v>243</v>
      </c>
      <c r="C6" s="9" t="s">
        <v>116</v>
      </c>
      <c r="D6" s="9"/>
      <c r="E6" s="10">
        <v>30.779440000000001</v>
      </c>
      <c r="F6" s="10">
        <v>-87.141390000000001</v>
      </c>
      <c r="G6" s="11">
        <v>66.099999999999994</v>
      </c>
      <c r="H6" s="9">
        <v>61</v>
      </c>
      <c r="I6" s="12">
        <v>18</v>
      </c>
      <c r="J6" s="9" t="s">
        <v>17</v>
      </c>
      <c r="K6" s="9">
        <v>3</v>
      </c>
      <c r="L6" s="9" t="s">
        <v>18</v>
      </c>
      <c r="M6" s="12">
        <v>4</v>
      </c>
      <c r="N6" s="45">
        <f t="shared" si="0"/>
        <v>1</v>
      </c>
      <c r="O6" s="46">
        <v>2.5</v>
      </c>
      <c r="P6" s="47" t="s">
        <v>287</v>
      </c>
      <c r="S6" s="8"/>
    </row>
    <row r="7" spans="1:19" x14ac:dyDescent="0.25">
      <c r="A7" s="9" t="s">
        <v>114</v>
      </c>
      <c r="B7" s="9" t="s">
        <v>244</v>
      </c>
      <c r="C7" s="9" t="s">
        <v>117</v>
      </c>
      <c r="D7" s="9"/>
      <c r="E7" s="10">
        <v>30.531600000000001</v>
      </c>
      <c r="F7" s="10">
        <v>-86.492800000000003</v>
      </c>
      <c r="G7" s="11">
        <v>18.3</v>
      </c>
      <c r="H7" s="9">
        <v>82</v>
      </c>
      <c r="I7" s="12">
        <v>19</v>
      </c>
      <c r="J7" s="9" t="s">
        <v>17</v>
      </c>
      <c r="K7" s="9">
        <v>1</v>
      </c>
      <c r="L7" s="9" t="s">
        <v>18</v>
      </c>
      <c r="M7" s="12">
        <v>4</v>
      </c>
      <c r="N7" s="45">
        <f t="shared" si="0"/>
        <v>1</v>
      </c>
      <c r="O7" s="46">
        <v>2.5</v>
      </c>
      <c r="P7" s="47" t="s">
        <v>287</v>
      </c>
      <c r="S7" s="8"/>
    </row>
    <row r="8" spans="1:19" x14ac:dyDescent="0.25">
      <c r="A8" s="9" t="s">
        <v>161</v>
      </c>
      <c r="B8" s="9" t="s">
        <v>281</v>
      </c>
      <c r="C8" s="9" t="s">
        <v>168</v>
      </c>
      <c r="D8" s="9"/>
      <c r="E8" s="10">
        <v>30.433330000000002</v>
      </c>
      <c r="F8" s="10">
        <v>-84.283330000000007</v>
      </c>
      <c r="G8" s="11">
        <v>58.5</v>
      </c>
      <c r="H8" s="9">
        <v>51</v>
      </c>
      <c r="I8" s="12">
        <v>21</v>
      </c>
      <c r="J8" s="9" t="s">
        <v>15</v>
      </c>
      <c r="K8" s="9">
        <v>-2</v>
      </c>
      <c r="L8" s="9" t="s">
        <v>169</v>
      </c>
      <c r="M8" s="12">
        <v>5</v>
      </c>
      <c r="N8" s="45">
        <f t="shared" si="0"/>
        <v>0</v>
      </c>
      <c r="O8" s="46">
        <v>2.5</v>
      </c>
      <c r="P8" s="47" t="s">
        <v>287</v>
      </c>
      <c r="S8" s="8"/>
    </row>
    <row r="9" spans="1:19" x14ac:dyDescent="0.25">
      <c r="A9" s="13" t="s">
        <v>10</v>
      </c>
      <c r="B9" s="13" t="s">
        <v>174</v>
      </c>
      <c r="C9" s="13" t="s">
        <v>16</v>
      </c>
      <c r="D9" s="13"/>
      <c r="E9" s="14">
        <v>29.828600000000002</v>
      </c>
      <c r="F9" s="14">
        <v>-82.597200000000001</v>
      </c>
      <c r="G9" s="15">
        <v>19.8</v>
      </c>
      <c r="H9" s="13">
        <v>72</v>
      </c>
      <c r="I9" s="16">
        <v>20</v>
      </c>
      <c r="J9" s="13" t="s">
        <v>15</v>
      </c>
      <c r="K9" s="13">
        <v>3</v>
      </c>
      <c r="L9" s="13" t="s">
        <v>18</v>
      </c>
      <c r="M9" s="16">
        <v>5</v>
      </c>
      <c r="N9" s="48">
        <f t="shared" si="0"/>
        <v>1</v>
      </c>
      <c r="O9" s="49">
        <v>3</v>
      </c>
      <c r="P9" s="50" t="s">
        <v>30</v>
      </c>
      <c r="S9" s="8"/>
    </row>
    <row r="10" spans="1:19" x14ac:dyDescent="0.25">
      <c r="A10" s="13" t="s">
        <v>38</v>
      </c>
      <c r="B10" s="13" t="s">
        <v>194</v>
      </c>
      <c r="C10" s="13" t="s">
        <v>44</v>
      </c>
      <c r="D10" s="13"/>
      <c r="E10" s="14">
        <v>30.49222</v>
      </c>
      <c r="F10" s="14">
        <v>-83.783330000000007</v>
      </c>
      <c r="G10" s="15">
        <v>29.9</v>
      </c>
      <c r="H10" s="13">
        <v>111</v>
      </c>
      <c r="I10" s="16">
        <v>20</v>
      </c>
      <c r="J10" s="13" t="s">
        <v>15</v>
      </c>
      <c r="K10" s="13">
        <v>3</v>
      </c>
      <c r="L10" s="13" t="s">
        <v>18</v>
      </c>
      <c r="M10" s="16">
        <v>5</v>
      </c>
      <c r="N10" s="48">
        <f t="shared" si="0"/>
        <v>1</v>
      </c>
      <c r="O10" s="49">
        <v>3</v>
      </c>
      <c r="P10" s="50" t="s">
        <v>30</v>
      </c>
      <c r="S10" s="8"/>
    </row>
    <row r="11" spans="1:19" x14ac:dyDescent="0.25">
      <c r="A11" s="13" t="s">
        <v>38</v>
      </c>
      <c r="B11" s="13" t="s">
        <v>195</v>
      </c>
      <c r="C11" s="13" t="s">
        <v>45</v>
      </c>
      <c r="D11" s="13"/>
      <c r="E11" s="14">
        <v>30.098610000000001</v>
      </c>
      <c r="F11" s="14">
        <v>-83.574169999999995</v>
      </c>
      <c r="G11" s="15">
        <v>13.7</v>
      </c>
      <c r="H11" s="13">
        <v>86</v>
      </c>
      <c r="I11" s="16">
        <v>20</v>
      </c>
      <c r="J11" s="13" t="s">
        <v>15</v>
      </c>
      <c r="K11" s="13">
        <v>4</v>
      </c>
      <c r="L11" s="13" t="s">
        <v>18</v>
      </c>
      <c r="M11" s="16">
        <v>5</v>
      </c>
      <c r="N11" s="48">
        <f t="shared" si="0"/>
        <v>1</v>
      </c>
      <c r="O11" s="49">
        <v>3</v>
      </c>
      <c r="P11" s="50" t="s">
        <v>30</v>
      </c>
      <c r="S11" s="8"/>
    </row>
    <row r="12" spans="1:19" x14ac:dyDescent="0.25">
      <c r="A12" s="13" t="s">
        <v>105</v>
      </c>
      <c r="B12" s="13" t="s">
        <v>240</v>
      </c>
      <c r="C12" s="13" t="s">
        <v>111</v>
      </c>
      <c r="D12" s="13" t="s">
        <v>112</v>
      </c>
      <c r="E12" s="14">
        <v>30.249099999999999</v>
      </c>
      <c r="F12" s="14">
        <v>-85.660499999999999</v>
      </c>
      <c r="G12" s="15">
        <v>1.5</v>
      </c>
      <c r="H12" s="13">
        <v>98</v>
      </c>
      <c r="I12" s="16">
        <v>22</v>
      </c>
      <c r="J12" s="13" t="s">
        <v>15</v>
      </c>
      <c r="K12" s="13">
        <v>2</v>
      </c>
      <c r="L12" s="13" t="s">
        <v>18</v>
      </c>
      <c r="M12" s="16">
        <v>5</v>
      </c>
      <c r="N12" s="48">
        <f t="shared" si="0"/>
        <v>1</v>
      </c>
      <c r="O12" s="49">
        <v>3</v>
      </c>
      <c r="P12" s="50" t="s">
        <v>30</v>
      </c>
      <c r="S12" s="8"/>
    </row>
    <row r="13" spans="1:19" x14ac:dyDescent="0.25">
      <c r="A13" s="13" t="s">
        <v>105</v>
      </c>
      <c r="B13" s="13" t="s">
        <v>241</v>
      </c>
      <c r="C13" s="13" t="s">
        <v>113</v>
      </c>
      <c r="D13" s="13"/>
      <c r="E13" s="14">
        <v>30.1191</v>
      </c>
      <c r="F13" s="14">
        <v>-85.204099999999997</v>
      </c>
      <c r="G13" s="15">
        <v>12.8</v>
      </c>
      <c r="H13" s="13">
        <v>70</v>
      </c>
      <c r="I13" s="16">
        <v>21</v>
      </c>
      <c r="J13" s="13" t="s">
        <v>15</v>
      </c>
      <c r="K13" s="13">
        <v>1</v>
      </c>
      <c r="L13" s="13" t="s">
        <v>18</v>
      </c>
      <c r="M13" s="16">
        <v>5</v>
      </c>
      <c r="N13" s="48">
        <f t="shared" si="0"/>
        <v>1</v>
      </c>
      <c r="O13" s="49">
        <v>3</v>
      </c>
      <c r="P13" s="50" t="s">
        <v>30</v>
      </c>
      <c r="S13" s="8"/>
    </row>
    <row r="14" spans="1:19" x14ac:dyDescent="0.25">
      <c r="A14" s="13" t="s">
        <v>114</v>
      </c>
      <c r="B14" s="13" t="s">
        <v>247</v>
      </c>
      <c r="C14" s="13" t="s">
        <v>122</v>
      </c>
      <c r="D14" s="13" t="s">
        <v>123</v>
      </c>
      <c r="E14" s="14">
        <v>30.716670000000001</v>
      </c>
      <c r="F14" s="14">
        <v>-87.016670000000005</v>
      </c>
      <c r="G14" s="15">
        <v>60.7</v>
      </c>
      <c r="H14" s="13">
        <v>74</v>
      </c>
      <c r="I14" s="16">
        <v>20</v>
      </c>
      <c r="J14" s="13" t="s">
        <v>15</v>
      </c>
      <c r="K14" s="13">
        <v>4</v>
      </c>
      <c r="L14" s="13" t="s">
        <v>18</v>
      </c>
      <c r="M14" s="16">
        <v>5</v>
      </c>
      <c r="N14" s="48">
        <f t="shared" si="0"/>
        <v>1</v>
      </c>
      <c r="O14" s="49">
        <v>3</v>
      </c>
      <c r="P14" s="50" t="s">
        <v>30</v>
      </c>
      <c r="S14" s="8"/>
    </row>
    <row r="15" spans="1:19" x14ac:dyDescent="0.25">
      <c r="A15" s="13" t="s">
        <v>161</v>
      </c>
      <c r="B15" s="13" t="s">
        <v>278</v>
      </c>
      <c r="C15" s="13" t="s">
        <v>164</v>
      </c>
      <c r="D15" s="13"/>
      <c r="E15" s="14">
        <v>30.549720000000001</v>
      </c>
      <c r="F15" s="14">
        <v>-84.583609999999993</v>
      </c>
      <c r="G15" s="15">
        <v>74.7</v>
      </c>
      <c r="H15" s="13">
        <v>112</v>
      </c>
      <c r="I15" s="16">
        <v>20</v>
      </c>
      <c r="J15" s="13" t="s">
        <v>15</v>
      </c>
      <c r="K15" s="13">
        <v>0</v>
      </c>
      <c r="L15" s="13" t="s">
        <v>18</v>
      </c>
      <c r="M15" s="16">
        <v>5</v>
      </c>
      <c r="N15" s="48">
        <f t="shared" si="0"/>
        <v>1</v>
      </c>
      <c r="O15" s="49">
        <v>3</v>
      </c>
      <c r="P15" s="50" t="s">
        <v>30</v>
      </c>
      <c r="S15" s="8"/>
    </row>
    <row r="16" spans="1:19" x14ac:dyDescent="0.25">
      <c r="A16" s="13" t="s">
        <v>161</v>
      </c>
      <c r="B16" s="13" t="s">
        <v>280</v>
      </c>
      <c r="C16" s="13" t="s">
        <v>166</v>
      </c>
      <c r="D16" s="13" t="s">
        <v>167</v>
      </c>
      <c r="E16" s="14">
        <v>30.393059999999998</v>
      </c>
      <c r="F16" s="14">
        <v>-84.35333</v>
      </c>
      <c r="G16" s="15">
        <v>16.8</v>
      </c>
      <c r="H16" s="13">
        <v>81</v>
      </c>
      <c r="I16" s="16">
        <v>19</v>
      </c>
      <c r="J16" s="13" t="s">
        <v>17</v>
      </c>
      <c r="K16" s="13">
        <v>6</v>
      </c>
      <c r="L16" s="13" t="s">
        <v>13</v>
      </c>
      <c r="M16" s="16">
        <v>4</v>
      </c>
      <c r="N16" s="48">
        <f t="shared" si="0"/>
        <v>2</v>
      </c>
      <c r="O16" s="49">
        <v>3</v>
      </c>
      <c r="P16" s="50" t="s">
        <v>30</v>
      </c>
      <c r="S16" s="8"/>
    </row>
    <row r="17" spans="1:19" x14ac:dyDescent="0.25">
      <c r="A17" s="17" t="s">
        <v>10</v>
      </c>
      <c r="B17" s="17" t="s">
        <v>173</v>
      </c>
      <c r="C17" s="17" t="s">
        <v>14</v>
      </c>
      <c r="D17" s="17"/>
      <c r="E17" s="18">
        <v>30.271699999999999</v>
      </c>
      <c r="F17" s="18">
        <v>-82.185599999999994</v>
      </c>
      <c r="G17" s="19">
        <v>39</v>
      </c>
      <c r="H17" s="17">
        <v>102</v>
      </c>
      <c r="I17" s="20">
        <v>20</v>
      </c>
      <c r="J17" s="17" t="s">
        <v>15</v>
      </c>
      <c r="K17" s="17">
        <v>7</v>
      </c>
      <c r="L17" s="17" t="s">
        <v>13</v>
      </c>
      <c r="M17" s="20">
        <v>5</v>
      </c>
      <c r="N17" s="51">
        <f t="shared" si="0"/>
        <v>2</v>
      </c>
      <c r="O17" s="52">
        <v>3.5</v>
      </c>
      <c r="P17" s="53" t="s">
        <v>288</v>
      </c>
      <c r="S17" s="8"/>
    </row>
    <row r="18" spans="1:19" x14ac:dyDescent="0.25">
      <c r="A18" s="17" t="s">
        <v>10</v>
      </c>
      <c r="B18" s="17" t="s">
        <v>176</v>
      </c>
      <c r="C18" s="17" t="s">
        <v>20</v>
      </c>
      <c r="D18" s="17"/>
      <c r="E18" s="18">
        <v>30.185199999999998</v>
      </c>
      <c r="F18" s="18">
        <v>-82.594099999999997</v>
      </c>
      <c r="G18" s="19">
        <v>59.4</v>
      </c>
      <c r="H18" s="17">
        <v>129</v>
      </c>
      <c r="I18" s="20">
        <v>22</v>
      </c>
      <c r="J18" s="17" t="s">
        <v>15</v>
      </c>
      <c r="K18" s="17">
        <v>6</v>
      </c>
      <c r="L18" s="17" t="s">
        <v>13</v>
      </c>
      <c r="M18" s="20">
        <v>5</v>
      </c>
      <c r="N18" s="51">
        <f t="shared" si="0"/>
        <v>2</v>
      </c>
      <c r="O18" s="52">
        <v>3.5</v>
      </c>
      <c r="P18" s="53" t="s">
        <v>288</v>
      </c>
      <c r="S18" s="8"/>
    </row>
    <row r="19" spans="1:19" x14ac:dyDescent="0.25">
      <c r="A19" s="17" t="s">
        <v>10</v>
      </c>
      <c r="B19" s="17" t="s">
        <v>177</v>
      </c>
      <c r="C19" s="17" t="s">
        <v>21</v>
      </c>
      <c r="D19" s="17"/>
      <c r="E19" s="18">
        <v>30.288900000000002</v>
      </c>
      <c r="F19" s="18">
        <v>-82.965000000000003</v>
      </c>
      <c r="G19" s="19">
        <v>36.6</v>
      </c>
      <c r="H19" s="17">
        <v>91</v>
      </c>
      <c r="I19" s="20">
        <v>22</v>
      </c>
      <c r="J19" s="17" t="s">
        <v>15</v>
      </c>
      <c r="K19" s="17">
        <v>5</v>
      </c>
      <c r="L19" s="17" t="s">
        <v>13</v>
      </c>
      <c r="M19" s="20">
        <v>5</v>
      </c>
      <c r="N19" s="51">
        <f t="shared" si="0"/>
        <v>2</v>
      </c>
      <c r="O19" s="52">
        <v>3.5</v>
      </c>
      <c r="P19" s="53" t="s">
        <v>288</v>
      </c>
      <c r="S19" s="8"/>
    </row>
    <row r="20" spans="1:19" x14ac:dyDescent="0.25">
      <c r="A20" s="17" t="s">
        <v>10</v>
      </c>
      <c r="B20" s="17" t="s">
        <v>178</v>
      </c>
      <c r="C20" s="17" t="s">
        <v>22</v>
      </c>
      <c r="D20" s="17"/>
      <c r="E20" s="18">
        <v>29.163799999999998</v>
      </c>
      <c r="F20" s="18">
        <v>-82.077699999999993</v>
      </c>
      <c r="G20" s="19">
        <v>22.9</v>
      </c>
      <c r="H20" s="17">
        <v>127</v>
      </c>
      <c r="I20" s="20">
        <v>24</v>
      </c>
      <c r="J20" s="17" t="s">
        <v>15</v>
      </c>
      <c r="K20" s="17">
        <v>5</v>
      </c>
      <c r="L20" s="17" t="s">
        <v>13</v>
      </c>
      <c r="M20" s="20">
        <v>5</v>
      </c>
      <c r="N20" s="51">
        <f t="shared" si="0"/>
        <v>2</v>
      </c>
      <c r="O20" s="52">
        <v>3.5</v>
      </c>
      <c r="P20" s="53" t="s">
        <v>288</v>
      </c>
      <c r="S20" s="8"/>
    </row>
    <row r="21" spans="1:19" x14ac:dyDescent="0.25">
      <c r="A21" s="17" t="s">
        <v>10</v>
      </c>
      <c r="B21" s="17" t="s">
        <v>180</v>
      </c>
      <c r="C21" s="17" t="s">
        <v>24</v>
      </c>
      <c r="D21" s="17"/>
      <c r="E21" s="18">
        <v>29.408069999999999</v>
      </c>
      <c r="F21" s="18">
        <v>-82.818799999999996</v>
      </c>
      <c r="G21" s="19">
        <v>10.1</v>
      </c>
      <c r="H21" s="17">
        <v>65</v>
      </c>
      <c r="I21" s="20">
        <v>21</v>
      </c>
      <c r="J21" s="17" t="s">
        <v>15</v>
      </c>
      <c r="K21" s="17">
        <v>9</v>
      </c>
      <c r="L21" s="17" t="s">
        <v>13</v>
      </c>
      <c r="M21" s="20">
        <v>5</v>
      </c>
      <c r="N21" s="51">
        <f t="shared" si="0"/>
        <v>2</v>
      </c>
      <c r="O21" s="52">
        <v>3.5</v>
      </c>
      <c r="P21" s="53" t="s">
        <v>288</v>
      </c>
      <c r="S21" s="8"/>
    </row>
    <row r="22" spans="1:19" x14ac:dyDescent="0.25">
      <c r="A22" s="17" t="s">
        <v>38</v>
      </c>
      <c r="B22" s="17" t="s">
        <v>192</v>
      </c>
      <c r="C22" s="17" t="s">
        <v>42</v>
      </c>
      <c r="D22" s="17"/>
      <c r="E22" s="18">
        <v>30.465299999999999</v>
      </c>
      <c r="F22" s="18">
        <v>-83.402100000000004</v>
      </c>
      <c r="G22" s="19">
        <v>36.6</v>
      </c>
      <c r="H22" s="17">
        <v>116</v>
      </c>
      <c r="I22" s="20">
        <v>21</v>
      </c>
      <c r="J22" s="17" t="s">
        <v>15</v>
      </c>
      <c r="K22" s="17">
        <v>5</v>
      </c>
      <c r="L22" s="17" t="s">
        <v>13</v>
      </c>
      <c r="M22" s="20">
        <v>5</v>
      </c>
      <c r="N22" s="51">
        <f t="shared" si="0"/>
        <v>2</v>
      </c>
      <c r="O22" s="52">
        <v>3.5</v>
      </c>
      <c r="P22" s="53" t="s">
        <v>288</v>
      </c>
      <c r="S22" s="8"/>
    </row>
    <row r="23" spans="1:19" x14ac:dyDescent="0.25">
      <c r="A23" s="17" t="s">
        <v>46</v>
      </c>
      <c r="B23" s="17" t="s">
        <v>196</v>
      </c>
      <c r="C23" s="17" t="s">
        <v>47</v>
      </c>
      <c r="D23" s="17"/>
      <c r="E23" s="18">
        <v>30.666899999999998</v>
      </c>
      <c r="F23" s="18">
        <v>-81.452500000000001</v>
      </c>
      <c r="G23" s="19">
        <v>14.9</v>
      </c>
      <c r="H23" s="17">
        <v>125</v>
      </c>
      <c r="I23" s="20">
        <v>26</v>
      </c>
      <c r="J23" s="17" t="s">
        <v>12</v>
      </c>
      <c r="K23" s="17">
        <v>4</v>
      </c>
      <c r="L23" s="17" t="s">
        <v>18</v>
      </c>
      <c r="M23" s="20">
        <v>6</v>
      </c>
      <c r="N23" s="51">
        <f t="shared" si="0"/>
        <v>1</v>
      </c>
      <c r="O23" s="52">
        <v>3.5</v>
      </c>
      <c r="P23" s="53" t="s">
        <v>288</v>
      </c>
      <c r="S23" s="8"/>
    </row>
    <row r="24" spans="1:19" x14ac:dyDescent="0.25">
      <c r="A24" s="17" t="s">
        <v>46</v>
      </c>
      <c r="B24" s="17" t="s">
        <v>198</v>
      </c>
      <c r="C24" s="17" t="s">
        <v>49</v>
      </c>
      <c r="D24" s="17" t="s">
        <v>50</v>
      </c>
      <c r="E24" s="18">
        <v>30.495000000000001</v>
      </c>
      <c r="F24" s="18">
        <v>-81.693600000000004</v>
      </c>
      <c r="G24" s="19">
        <v>7.9</v>
      </c>
      <c r="H24" s="17">
        <v>83</v>
      </c>
      <c r="I24" s="20">
        <v>23</v>
      </c>
      <c r="J24" s="17" t="s">
        <v>15</v>
      </c>
      <c r="K24" s="17">
        <v>7</v>
      </c>
      <c r="L24" s="17" t="s">
        <v>13</v>
      </c>
      <c r="M24" s="20">
        <v>5</v>
      </c>
      <c r="N24" s="51">
        <f t="shared" si="0"/>
        <v>2</v>
      </c>
      <c r="O24" s="52">
        <v>3.5</v>
      </c>
      <c r="P24" s="53" t="s">
        <v>288</v>
      </c>
      <c r="S24" s="8"/>
    </row>
    <row r="25" spans="1:19" x14ac:dyDescent="0.25">
      <c r="A25" s="17" t="s">
        <v>105</v>
      </c>
      <c r="B25" s="17" t="s">
        <v>239</v>
      </c>
      <c r="C25" s="17" t="s">
        <v>110</v>
      </c>
      <c r="D25" s="17"/>
      <c r="E25" s="18">
        <v>30.766670000000001</v>
      </c>
      <c r="F25" s="18">
        <v>-85.266670000000005</v>
      </c>
      <c r="G25" s="19">
        <v>52.1</v>
      </c>
      <c r="H25" s="17">
        <v>69</v>
      </c>
      <c r="I25" s="20">
        <v>20</v>
      </c>
      <c r="J25" s="17" t="s">
        <v>15</v>
      </c>
      <c r="K25" s="17">
        <v>7</v>
      </c>
      <c r="L25" s="17" t="s">
        <v>13</v>
      </c>
      <c r="M25" s="20">
        <v>5</v>
      </c>
      <c r="N25" s="51">
        <f t="shared" si="0"/>
        <v>2</v>
      </c>
      <c r="O25" s="52">
        <v>3.5</v>
      </c>
      <c r="P25" s="53" t="s">
        <v>288</v>
      </c>
      <c r="S25" s="8"/>
    </row>
    <row r="26" spans="1:19" x14ac:dyDescent="0.25">
      <c r="A26" s="17" t="s">
        <v>114</v>
      </c>
      <c r="B26" s="17" t="s">
        <v>245</v>
      </c>
      <c r="C26" s="17" t="s">
        <v>118</v>
      </c>
      <c r="D26" s="17" t="s">
        <v>119</v>
      </c>
      <c r="E26" s="18">
        <v>30.35</v>
      </c>
      <c r="F26" s="18">
        <v>-87.316670000000002</v>
      </c>
      <c r="G26" s="19">
        <v>8.5</v>
      </c>
      <c r="H26" s="17">
        <v>66</v>
      </c>
      <c r="I26" s="20">
        <v>22</v>
      </c>
      <c r="J26" s="17" t="s">
        <v>15</v>
      </c>
      <c r="K26" s="17">
        <v>6</v>
      </c>
      <c r="L26" s="17" t="s">
        <v>13</v>
      </c>
      <c r="M26" s="20">
        <v>5</v>
      </c>
      <c r="N26" s="51">
        <f t="shared" si="0"/>
        <v>2</v>
      </c>
      <c r="O26" s="52">
        <v>3.5</v>
      </c>
      <c r="P26" s="53" t="s">
        <v>288</v>
      </c>
      <c r="S26" s="8"/>
    </row>
    <row r="27" spans="1:19" x14ac:dyDescent="0.25">
      <c r="A27" s="17" t="s">
        <v>114</v>
      </c>
      <c r="B27" s="17" t="s">
        <v>246</v>
      </c>
      <c r="C27" s="17" t="s">
        <v>120</v>
      </c>
      <c r="D27" s="17" t="s">
        <v>121</v>
      </c>
      <c r="E27" s="18">
        <v>30.478059999999999</v>
      </c>
      <c r="F27" s="18">
        <v>-87.186940000000007</v>
      </c>
      <c r="G27" s="19">
        <v>34.1</v>
      </c>
      <c r="H27" s="17">
        <v>73</v>
      </c>
      <c r="I27" s="20">
        <v>22</v>
      </c>
      <c r="J27" s="17" t="s">
        <v>15</v>
      </c>
      <c r="K27" s="17">
        <v>5</v>
      </c>
      <c r="L27" s="17" t="s">
        <v>13</v>
      </c>
      <c r="M27" s="20">
        <v>5</v>
      </c>
      <c r="N27" s="51">
        <f t="shared" si="0"/>
        <v>2</v>
      </c>
      <c r="O27" s="52">
        <v>3.5</v>
      </c>
      <c r="P27" s="53" t="s">
        <v>288</v>
      </c>
      <c r="S27" s="8"/>
    </row>
    <row r="28" spans="1:19" x14ac:dyDescent="0.25">
      <c r="A28" s="17" t="s">
        <v>161</v>
      </c>
      <c r="B28" s="17" t="s">
        <v>276</v>
      </c>
      <c r="C28" s="17" t="s">
        <v>162</v>
      </c>
      <c r="D28" s="17"/>
      <c r="E28" s="18">
        <v>29.866669999999999</v>
      </c>
      <c r="F28" s="18">
        <v>-84.666669999999996</v>
      </c>
      <c r="G28" s="19">
        <v>3</v>
      </c>
      <c r="H28" s="17">
        <v>80</v>
      </c>
      <c r="I28" s="20">
        <v>22</v>
      </c>
      <c r="J28" s="17" t="s">
        <v>15</v>
      </c>
      <c r="K28" s="17">
        <v>7</v>
      </c>
      <c r="L28" s="17" t="s">
        <v>13</v>
      </c>
      <c r="M28" s="20">
        <v>5</v>
      </c>
      <c r="N28" s="51">
        <f t="shared" si="0"/>
        <v>2</v>
      </c>
      <c r="O28" s="52">
        <v>3.5</v>
      </c>
      <c r="P28" s="53" t="s">
        <v>288</v>
      </c>
      <c r="S28" s="8"/>
    </row>
    <row r="29" spans="1:19" x14ac:dyDescent="0.25">
      <c r="A29" s="21" t="s">
        <v>10</v>
      </c>
      <c r="B29" s="21" t="s">
        <v>172</v>
      </c>
      <c r="C29" s="21" t="s">
        <v>11</v>
      </c>
      <c r="D29" s="21"/>
      <c r="E29" s="22">
        <v>29.65</v>
      </c>
      <c r="F29" s="22">
        <v>-82.35</v>
      </c>
      <c r="G29" s="23">
        <v>52.1</v>
      </c>
      <c r="H29" s="21">
        <v>68</v>
      </c>
      <c r="I29" s="24">
        <v>26</v>
      </c>
      <c r="J29" s="21" t="s">
        <v>12</v>
      </c>
      <c r="K29" s="21">
        <v>6</v>
      </c>
      <c r="L29" s="21" t="s">
        <v>13</v>
      </c>
      <c r="M29" s="24">
        <v>6</v>
      </c>
      <c r="N29" s="54">
        <f t="shared" si="0"/>
        <v>2</v>
      </c>
      <c r="O29" s="55">
        <v>4</v>
      </c>
      <c r="P29" s="56" t="s">
        <v>17</v>
      </c>
      <c r="S29" s="8"/>
    </row>
    <row r="30" spans="1:19" x14ac:dyDescent="0.25">
      <c r="A30" s="21" t="s">
        <v>38</v>
      </c>
      <c r="B30" s="21" t="s">
        <v>190</v>
      </c>
      <c r="C30" s="21" t="s">
        <v>39</v>
      </c>
      <c r="D30" s="21" t="s">
        <v>40</v>
      </c>
      <c r="E30" s="22">
        <v>29.133330000000001</v>
      </c>
      <c r="F30" s="22">
        <v>-83.05</v>
      </c>
      <c r="G30" s="23">
        <v>3</v>
      </c>
      <c r="H30" s="21">
        <v>70</v>
      </c>
      <c r="I30" s="24">
        <v>27</v>
      </c>
      <c r="J30" s="21" t="s">
        <v>12</v>
      </c>
      <c r="K30" s="21">
        <v>8</v>
      </c>
      <c r="L30" s="21" t="s">
        <v>13</v>
      </c>
      <c r="M30" s="24">
        <v>6</v>
      </c>
      <c r="N30" s="54">
        <f t="shared" si="0"/>
        <v>2</v>
      </c>
      <c r="O30" s="55">
        <v>4</v>
      </c>
      <c r="P30" s="56" t="s">
        <v>17</v>
      </c>
      <c r="S30" s="8"/>
    </row>
    <row r="31" spans="1:19" x14ac:dyDescent="0.25">
      <c r="A31" s="21" t="s">
        <v>38</v>
      </c>
      <c r="B31" s="21" t="s">
        <v>191</v>
      </c>
      <c r="C31" s="21" t="s">
        <v>41</v>
      </c>
      <c r="D31" s="21"/>
      <c r="E31" s="22">
        <v>29.633299999999998</v>
      </c>
      <c r="F31" s="22">
        <v>-83.1053</v>
      </c>
      <c r="G31" s="23">
        <v>12.8</v>
      </c>
      <c r="H31" s="21">
        <v>73</v>
      </c>
      <c r="I31" s="24">
        <v>20</v>
      </c>
      <c r="J31" s="21" t="s">
        <v>15</v>
      </c>
      <c r="K31" s="21">
        <v>10</v>
      </c>
      <c r="L31" s="21" t="s">
        <v>30</v>
      </c>
      <c r="M31" s="24">
        <v>5</v>
      </c>
      <c r="N31" s="54">
        <f t="shared" si="0"/>
        <v>3</v>
      </c>
      <c r="O31" s="55">
        <v>4</v>
      </c>
      <c r="P31" s="56" t="s">
        <v>17</v>
      </c>
      <c r="S31" s="8"/>
    </row>
    <row r="32" spans="1:19" x14ac:dyDescent="0.25">
      <c r="A32" s="21" t="s">
        <v>46</v>
      </c>
      <c r="B32" s="21" t="s">
        <v>199</v>
      </c>
      <c r="C32" s="21" t="s">
        <v>51</v>
      </c>
      <c r="D32" s="21" t="s">
        <v>52</v>
      </c>
      <c r="E32" s="22">
        <v>30.233329999999999</v>
      </c>
      <c r="F32" s="22">
        <v>-81.666669999999996</v>
      </c>
      <c r="G32" s="23">
        <v>6.1</v>
      </c>
      <c r="H32" s="21">
        <v>74</v>
      </c>
      <c r="I32" s="24">
        <v>26</v>
      </c>
      <c r="J32" s="21" t="s">
        <v>12</v>
      </c>
      <c r="K32" s="21">
        <v>9</v>
      </c>
      <c r="L32" s="21" t="s">
        <v>13</v>
      </c>
      <c r="M32" s="24">
        <v>6</v>
      </c>
      <c r="N32" s="54">
        <f t="shared" si="0"/>
        <v>2</v>
      </c>
      <c r="O32" s="55">
        <v>4</v>
      </c>
      <c r="P32" s="56" t="s">
        <v>17</v>
      </c>
      <c r="S32" s="8"/>
    </row>
    <row r="33" spans="1:19" x14ac:dyDescent="0.25">
      <c r="A33" s="21" t="s">
        <v>46</v>
      </c>
      <c r="B33" s="21" t="s">
        <v>201</v>
      </c>
      <c r="C33" s="21" t="s">
        <v>54</v>
      </c>
      <c r="D33" s="21"/>
      <c r="E33" s="22">
        <v>30.4</v>
      </c>
      <c r="F33" s="22">
        <v>-81.416669999999996</v>
      </c>
      <c r="G33" s="23">
        <v>4.9000000000000004</v>
      </c>
      <c r="H33" s="21">
        <v>50</v>
      </c>
      <c r="I33" s="24">
        <v>27</v>
      </c>
      <c r="J33" s="21" t="s">
        <v>12</v>
      </c>
      <c r="K33" s="21">
        <v>8</v>
      </c>
      <c r="L33" s="21" t="s">
        <v>13</v>
      </c>
      <c r="M33" s="24">
        <v>6</v>
      </c>
      <c r="N33" s="54">
        <f t="shared" si="0"/>
        <v>2</v>
      </c>
      <c r="O33" s="55">
        <v>4</v>
      </c>
      <c r="P33" s="56" t="s">
        <v>17</v>
      </c>
      <c r="S33" s="8"/>
    </row>
    <row r="34" spans="1:19" x14ac:dyDescent="0.25">
      <c r="A34" s="21" t="s">
        <v>95</v>
      </c>
      <c r="B34" s="21" t="s">
        <v>230</v>
      </c>
      <c r="C34" s="21" t="s">
        <v>97</v>
      </c>
      <c r="D34" s="21"/>
      <c r="E34" s="22">
        <v>28.666409999999999</v>
      </c>
      <c r="F34" s="22">
        <v>-82.089470000000006</v>
      </c>
      <c r="G34" s="23">
        <v>24.4</v>
      </c>
      <c r="H34" s="21">
        <v>82</v>
      </c>
      <c r="I34" s="24">
        <v>24</v>
      </c>
      <c r="J34" s="21" t="s">
        <v>15</v>
      </c>
      <c r="K34" s="21">
        <v>12</v>
      </c>
      <c r="L34" s="21" t="s">
        <v>30</v>
      </c>
      <c r="M34" s="24">
        <v>5</v>
      </c>
      <c r="N34" s="54">
        <f t="shared" ref="N34:N65" si="1">IF(L34="6b", 0,
IF(L34="7a", 1,
IF(L34="7b", 2,
IF(L34="8a", 3,
IF(L34="8b", 4,
IF(L34="9a", 5,
IF(L34="9b", 6,
IF(L34="10a", 7,
IF(L34="10b", 8,
IF(L34="11a", 9,
IF(L34="11b", 10,
IF(L34="12a", 11, 12))))))))))))</f>
        <v>3</v>
      </c>
      <c r="O34" s="55">
        <v>4</v>
      </c>
      <c r="P34" s="56" t="s">
        <v>17</v>
      </c>
      <c r="S34" s="8"/>
    </row>
    <row r="35" spans="1:19" x14ac:dyDescent="0.25">
      <c r="A35" s="21" t="s">
        <v>105</v>
      </c>
      <c r="B35" s="21" t="s">
        <v>236</v>
      </c>
      <c r="C35" s="21" t="s">
        <v>106</v>
      </c>
      <c r="D35" s="21" t="s">
        <v>107</v>
      </c>
      <c r="E35" s="22">
        <v>29.733329999999999</v>
      </c>
      <c r="F35" s="22">
        <v>-85.033330000000007</v>
      </c>
      <c r="G35" s="23">
        <v>5.8</v>
      </c>
      <c r="H35" s="21">
        <v>90</v>
      </c>
      <c r="I35" s="24">
        <v>25</v>
      </c>
      <c r="J35" s="21" t="s">
        <v>12</v>
      </c>
      <c r="K35" s="21">
        <v>9</v>
      </c>
      <c r="L35" s="21" t="s">
        <v>13</v>
      </c>
      <c r="M35" s="24">
        <v>6</v>
      </c>
      <c r="N35" s="54">
        <f t="shared" si="1"/>
        <v>2</v>
      </c>
      <c r="O35" s="55">
        <v>4</v>
      </c>
      <c r="P35" s="56" t="s">
        <v>17</v>
      </c>
      <c r="S35" s="8"/>
    </row>
    <row r="36" spans="1:19" x14ac:dyDescent="0.25">
      <c r="A36" s="21" t="s">
        <v>105</v>
      </c>
      <c r="B36" s="21" t="s">
        <v>237</v>
      </c>
      <c r="C36" s="21" t="s">
        <v>108</v>
      </c>
      <c r="D36" s="21"/>
      <c r="E36" s="22">
        <v>30.45</v>
      </c>
      <c r="F36" s="22">
        <v>-85.05</v>
      </c>
      <c r="G36" s="23">
        <v>18.3</v>
      </c>
      <c r="H36" s="21">
        <v>69</v>
      </c>
      <c r="I36" s="24">
        <v>22</v>
      </c>
      <c r="J36" s="21" t="s">
        <v>15</v>
      </c>
      <c r="K36" s="21">
        <v>10</v>
      </c>
      <c r="L36" s="21" t="s">
        <v>30</v>
      </c>
      <c r="M36" s="24">
        <v>5</v>
      </c>
      <c r="N36" s="54">
        <f t="shared" si="1"/>
        <v>3</v>
      </c>
      <c r="O36" s="55">
        <v>4</v>
      </c>
      <c r="P36" s="56" t="s">
        <v>17</v>
      </c>
      <c r="S36" s="8"/>
    </row>
    <row r="37" spans="1:19" x14ac:dyDescent="0.25">
      <c r="A37" s="21" t="s">
        <v>132</v>
      </c>
      <c r="B37" s="21" t="s">
        <v>255</v>
      </c>
      <c r="C37" s="21" t="s">
        <v>134</v>
      </c>
      <c r="D37" s="21"/>
      <c r="E37" s="22">
        <v>27.181899999999999</v>
      </c>
      <c r="F37" s="22">
        <v>-81.350800000000007</v>
      </c>
      <c r="G37" s="23">
        <v>42.7</v>
      </c>
      <c r="H37" s="21">
        <v>52</v>
      </c>
      <c r="I37" s="24">
        <v>23</v>
      </c>
      <c r="J37" s="21" t="s">
        <v>15</v>
      </c>
      <c r="K37" s="21">
        <v>13</v>
      </c>
      <c r="L37" s="21" t="s">
        <v>30</v>
      </c>
      <c r="M37" s="24">
        <v>5</v>
      </c>
      <c r="N37" s="54">
        <f t="shared" si="1"/>
        <v>3</v>
      </c>
      <c r="O37" s="55">
        <v>4</v>
      </c>
      <c r="P37" s="56" t="s">
        <v>17</v>
      </c>
      <c r="S37" s="8"/>
    </row>
    <row r="38" spans="1:19" x14ac:dyDescent="0.25">
      <c r="A38" s="21" t="s">
        <v>161</v>
      </c>
      <c r="B38" s="21" t="s">
        <v>277</v>
      </c>
      <c r="C38" s="21" t="s">
        <v>163</v>
      </c>
      <c r="D38" s="21"/>
      <c r="E38" s="22">
        <v>30.66667</v>
      </c>
      <c r="F38" s="22">
        <v>-84.7</v>
      </c>
      <c r="G38" s="23">
        <v>92</v>
      </c>
      <c r="H38" s="21">
        <v>54</v>
      </c>
      <c r="I38" s="24">
        <v>20</v>
      </c>
      <c r="J38" s="21" t="s">
        <v>15</v>
      </c>
      <c r="K38" s="21">
        <v>11</v>
      </c>
      <c r="L38" s="21" t="s">
        <v>30</v>
      </c>
      <c r="M38" s="24">
        <v>5</v>
      </c>
      <c r="N38" s="54">
        <f t="shared" si="1"/>
        <v>3</v>
      </c>
      <c r="O38" s="55">
        <v>4</v>
      </c>
      <c r="P38" s="56" t="s">
        <v>17</v>
      </c>
      <c r="S38" s="8"/>
    </row>
    <row r="39" spans="1:19" x14ac:dyDescent="0.25">
      <c r="A39" s="21" t="s">
        <v>161</v>
      </c>
      <c r="B39" s="21" t="s">
        <v>279</v>
      </c>
      <c r="C39" s="21" t="s">
        <v>165</v>
      </c>
      <c r="D39" s="21"/>
      <c r="E39" s="22">
        <v>30.1</v>
      </c>
      <c r="F39" s="22">
        <v>-84.166669999999996</v>
      </c>
      <c r="G39" s="23">
        <v>3</v>
      </c>
      <c r="H39" s="21">
        <v>50</v>
      </c>
      <c r="I39" s="24">
        <v>22</v>
      </c>
      <c r="J39" s="21" t="s">
        <v>15</v>
      </c>
      <c r="K39" s="21">
        <v>11</v>
      </c>
      <c r="L39" s="21" t="s">
        <v>30</v>
      </c>
      <c r="M39" s="24">
        <v>5</v>
      </c>
      <c r="N39" s="54">
        <f t="shared" si="1"/>
        <v>3</v>
      </c>
      <c r="O39" s="55">
        <v>4</v>
      </c>
      <c r="P39" s="56" t="s">
        <v>17</v>
      </c>
      <c r="S39" s="8"/>
    </row>
    <row r="40" spans="1:19" x14ac:dyDescent="0.25">
      <c r="A40" s="25" t="s">
        <v>10</v>
      </c>
      <c r="B40" s="25" t="s">
        <v>179</v>
      </c>
      <c r="C40" s="25" t="s">
        <v>23</v>
      </c>
      <c r="D40" s="25"/>
      <c r="E40" s="26">
        <v>30.067799999999998</v>
      </c>
      <c r="F40" s="26">
        <v>-82.192800000000005</v>
      </c>
      <c r="G40" s="27">
        <v>36.6</v>
      </c>
      <c r="H40" s="25">
        <v>55</v>
      </c>
      <c r="I40" s="28">
        <v>23</v>
      </c>
      <c r="J40" s="25" t="s">
        <v>15</v>
      </c>
      <c r="K40" s="25">
        <v>16</v>
      </c>
      <c r="L40" s="25" t="s">
        <v>17</v>
      </c>
      <c r="M40" s="28">
        <v>5</v>
      </c>
      <c r="N40" s="57">
        <f t="shared" si="1"/>
        <v>4</v>
      </c>
      <c r="O40" s="58">
        <v>4.5</v>
      </c>
      <c r="P40" s="59" t="s">
        <v>289</v>
      </c>
      <c r="S40" s="8"/>
    </row>
    <row r="41" spans="1:19" x14ac:dyDescent="0.25">
      <c r="A41" s="25" t="s">
        <v>46</v>
      </c>
      <c r="B41" s="25" t="s">
        <v>197</v>
      </c>
      <c r="C41" s="25" t="s">
        <v>48</v>
      </c>
      <c r="D41" s="25"/>
      <c r="E41" s="26">
        <v>30.287500000000001</v>
      </c>
      <c r="F41" s="26">
        <v>-81.392700000000005</v>
      </c>
      <c r="G41" s="27">
        <v>3</v>
      </c>
      <c r="H41" s="25">
        <v>77</v>
      </c>
      <c r="I41" s="28">
        <v>26</v>
      </c>
      <c r="J41" s="25" t="s">
        <v>12</v>
      </c>
      <c r="K41" s="25">
        <v>14</v>
      </c>
      <c r="L41" s="25" t="s">
        <v>30</v>
      </c>
      <c r="M41" s="28">
        <v>6</v>
      </c>
      <c r="N41" s="57">
        <f t="shared" si="1"/>
        <v>3</v>
      </c>
      <c r="O41" s="58">
        <v>4.5</v>
      </c>
      <c r="P41" s="59" t="s">
        <v>289</v>
      </c>
      <c r="S41" s="8"/>
    </row>
    <row r="42" spans="1:19" x14ac:dyDescent="0.25">
      <c r="A42" s="25" t="s">
        <v>46</v>
      </c>
      <c r="B42" s="25" t="s">
        <v>200</v>
      </c>
      <c r="C42" s="25" t="s">
        <v>53</v>
      </c>
      <c r="D42" s="25"/>
      <c r="E42" s="26">
        <v>30.33333</v>
      </c>
      <c r="F42" s="26">
        <v>-81.650000000000006</v>
      </c>
      <c r="G42" s="27">
        <v>25</v>
      </c>
      <c r="H42" s="25">
        <v>86</v>
      </c>
      <c r="I42" s="28">
        <v>26</v>
      </c>
      <c r="J42" s="25" t="s">
        <v>12</v>
      </c>
      <c r="K42" s="25">
        <v>10</v>
      </c>
      <c r="L42" s="25" t="s">
        <v>30</v>
      </c>
      <c r="M42" s="28">
        <v>6</v>
      </c>
      <c r="N42" s="57">
        <f t="shared" si="1"/>
        <v>3</v>
      </c>
      <c r="O42" s="58">
        <v>4.5</v>
      </c>
      <c r="P42" s="59" t="s">
        <v>289</v>
      </c>
      <c r="S42" s="8"/>
    </row>
    <row r="43" spans="1:19" x14ac:dyDescent="0.25">
      <c r="A43" s="25" t="s">
        <v>72</v>
      </c>
      <c r="B43" s="25" t="s">
        <v>212</v>
      </c>
      <c r="C43" s="25" t="s">
        <v>73</v>
      </c>
      <c r="D43" s="25"/>
      <c r="E43" s="26">
        <v>29.425000000000001</v>
      </c>
      <c r="F43" s="26">
        <v>-81.516099999999994</v>
      </c>
      <c r="G43" s="27">
        <v>16.2</v>
      </c>
      <c r="H43" s="25">
        <v>84</v>
      </c>
      <c r="I43" s="28">
        <v>28</v>
      </c>
      <c r="J43" s="25" t="s">
        <v>12</v>
      </c>
      <c r="K43" s="25">
        <v>14</v>
      </c>
      <c r="L43" s="25" t="s">
        <v>30</v>
      </c>
      <c r="M43" s="28">
        <v>6</v>
      </c>
      <c r="N43" s="57">
        <f t="shared" si="1"/>
        <v>3</v>
      </c>
      <c r="O43" s="58">
        <v>4.5</v>
      </c>
      <c r="P43" s="59" t="s">
        <v>289</v>
      </c>
      <c r="S43" s="8"/>
    </row>
    <row r="44" spans="1:19" x14ac:dyDescent="0.25">
      <c r="A44" s="25" t="s">
        <v>72</v>
      </c>
      <c r="B44" s="25" t="s">
        <v>216</v>
      </c>
      <c r="C44" s="25" t="s">
        <v>78</v>
      </c>
      <c r="D44" s="25"/>
      <c r="E44" s="26">
        <v>29.754999999999999</v>
      </c>
      <c r="F44" s="26">
        <v>-81.538899999999998</v>
      </c>
      <c r="G44" s="27">
        <v>1.5</v>
      </c>
      <c r="H44" s="25">
        <v>128</v>
      </c>
      <c r="I44" s="28">
        <v>27</v>
      </c>
      <c r="J44" s="25" t="s">
        <v>12</v>
      </c>
      <c r="K44" s="25">
        <v>11</v>
      </c>
      <c r="L44" s="25" t="s">
        <v>30</v>
      </c>
      <c r="M44" s="28">
        <v>6</v>
      </c>
      <c r="N44" s="57">
        <f t="shared" si="1"/>
        <v>3</v>
      </c>
      <c r="O44" s="58">
        <v>4.5</v>
      </c>
      <c r="P44" s="59" t="s">
        <v>289</v>
      </c>
      <c r="S44" s="8"/>
    </row>
    <row r="45" spans="1:19" x14ac:dyDescent="0.25">
      <c r="A45" s="25" t="s">
        <v>72</v>
      </c>
      <c r="B45" s="25" t="s">
        <v>217</v>
      </c>
      <c r="C45" s="25" t="s">
        <v>79</v>
      </c>
      <c r="D45" s="25"/>
      <c r="E45" s="26">
        <v>29.643889999999999</v>
      </c>
      <c r="F45" s="26">
        <v>-81.660560000000004</v>
      </c>
      <c r="G45" s="27">
        <v>21.3</v>
      </c>
      <c r="H45" s="25">
        <v>71</v>
      </c>
      <c r="I45" s="28">
        <v>26</v>
      </c>
      <c r="J45" s="25" t="s">
        <v>12</v>
      </c>
      <c r="K45" s="25">
        <v>11</v>
      </c>
      <c r="L45" s="25" t="s">
        <v>30</v>
      </c>
      <c r="M45" s="28">
        <v>6</v>
      </c>
      <c r="N45" s="57">
        <f t="shared" si="1"/>
        <v>3</v>
      </c>
      <c r="O45" s="58">
        <v>4.5</v>
      </c>
      <c r="P45" s="59" t="s">
        <v>289</v>
      </c>
      <c r="S45" s="8"/>
    </row>
    <row r="46" spans="1:19" x14ac:dyDescent="0.25">
      <c r="A46" s="25" t="s">
        <v>72</v>
      </c>
      <c r="B46" s="25" t="s">
        <v>218</v>
      </c>
      <c r="C46" s="25" t="s">
        <v>80</v>
      </c>
      <c r="D46" s="25"/>
      <c r="E46" s="26">
        <v>29.8858</v>
      </c>
      <c r="F46" s="26">
        <v>-81.288300000000007</v>
      </c>
      <c r="G46" s="27">
        <v>3.7</v>
      </c>
      <c r="H46" s="25">
        <v>121</v>
      </c>
      <c r="I46" s="28">
        <v>26</v>
      </c>
      <c r="J46" s="25" t="s">
        <v>12</v>
      </c>
      <c r="K46" s="25">
        <v>10</v>
      </c>
      <c r="L46" s="25" t="s">
        <v>30</v>
      </c>
      <c r="M46" s="28">
        <v>6</v>
      </c>
      <c r="N46" s="57">
        <f t="shared" si="1"/>
        <v>3</v>
      </c>
      <c r="O46" s="58">
        <v>4.5</v>
      </c>
      <c r="P46" s="59" t="s">
        <v>289</v>
      </c>
      <c r="S46" s="8"/>
    </row>
    <row r="47" spans="1:19" x14ac:dyDescent="0.25">
      <c r="A47" s="25" t="s">
        <v>95</v>
      </c>
      <c r="B47" s="25" t="s">
        <v>229</v>
      </c>
      <c r="C47" s="25" t="s">
        <v>96</v>
      </c>
      <c r="D47" s="25"/>
      <c r="E47" s="26">
        <v>28.616399999999999</v>
      </c>
      <c r="F47" s="26">
        <v>-82.365799999999993</v>
      </c>
      <c r="G47" s="27">
        <v>73.2</v>
      </c>
      <c r="H47" s="25">
        <v>121</v>
      </c>
      <c r="I47" s="28">
        <v>26</v>
      </c>
      <c r="J47" s="25" t="s">
        <v>12</v>
      </c>
      <c r="K47" s="25">
        <v>13</v>
      </c>
      <c r="L47" s="25" t="s">
        <v>30</v>
      </c>
      <c r="M47" s="28">
        <v>6</v>
      </c>
      <c r="N47" s="57">
        <f t="shared" si="1"/>
        <v>3</v>
      </c>
      <c r="O47" s="58">
        <v>4.5</v>
      </c>
      <c r="P47" s="59" t="s">
        <v>289</v>
      </c>
      <c r="S47" s="8"/>
    </row>
    <row r="48" spans="1:19" x14ac:dyDescent="0.25">
      <c r="A48" s="72" t="s">
        <v>25</v>
      </c>
      <c r="B48" s="72" t="s">
        <v>182</v>
      </c>
      <c r="C48" s="72" t="s">
        <v>28</v>
      </c>
      <c r="D48" s="72"/>
      <c r="E48" s="73">
        <v>27.51389</v>
      </c>
      <c r="F48" s="73">
        <v>-80.769440000000003</v>
      </c>
      <c r="G48" s="74">
        <v>14.9</v>
      </c>
      <c r="H48" s="72">
        <v>53</v>
      </c>
      <c r="I48" s="75">
        <v>27</v>
      </c>
      <c r="J48" s="72" t="s">
        <v>12</v>
      </c>
      <c r="K48" s="72">
        <v>17</v>
      </c>
      <c r="L48" s="72" t="s">
        <v>17</v>
      </c>
      <c r="M48" s="75">
        <v>6</v>
      </c>
      <c r="N48" s="76">
        <f t="shared" si="1"/>
        <v>4</v>
      </c>
      <c r="O48" s="77">
        <v>5</v>
      </c>
      <c r="P48" s="78" t="s">
        <v>15</v>
      </c>
      <c r="S48" s="8"/>
    </row>
    <row r="49" spans="1:19" x14ac:dyDescent="0.25">
      <c r="A49" s="72" t="s">
        <v>25</v>
      </c>
      <c r="B49" s="72" t="s">
        <v>183</v>
      </c>
      <c r="C49" s="72" t="s">
        <v>29</v>
      </c>
      <c r="D49" s="72"/>
      <c r="E49" s="73">
        <v>27.4419</v>
      </c>
      <c r="F49" s="73">
        <v>-80.350800000000007</v>
      </c>
      <c r="G49" s="74">
        <v>7.6</v>
      </c>
      <c r="H49" s="72">
        <v>120</v>
      </c>
      <c r="I49" s="75">
        <v>33</v>
      </c>
      <c r="J49" s="72" t="s">
        <v>27</v>
      </c>
      <c r="K49" s="72">
        <v>10</v>
      </c>
      <c r="L49" s="72" t="s">
        <v>30</v>
      </c>
      <c r="M49" s="75">
        <v>7</v>
      </c>
      <c r="N49" s="76">
        <f t="shared" si="1"/>
        <v>3</v>
      </c>
      <c r="O49" s="77">
        <v>5</v>
      </c>
      <c r="P49" s="78" t="s">
        <v>15</v>
      </c>
      <c r="S49" s="8"/>
    </row>
    <row r="50" spans="1:19" x14ac:dyDescent="0.25">
      <c r="A50" s="72" t="s">
        <v>25</v>
      </c>
      <c r="B50" s="72" t="s">
        <v>187</v>
      </c>
      <c r="C50" s="72" t="s">
        <v>34</v>
      </c>
      <c r="D50" s="72"/>
      <c r="E50" s="73">
        <v>28.624300000000002</v>
      </c>
      <c r="F50" s="73">
        <v>-80.816999999999993</v>
      </c>
      <c r="G50" s="74">
        <v>4.9000000000000004</v>
      </c>
      <c r="H50" s="72">
        <v>120</v>
      </c>
      <c r="I50" s="75">
        <v>29</v>
      </c>
      <c r="J50" s="72" t="s">
        <v>12</v>
      </c>
      <c r="K50" s="72">
        <v>19</v>
      </c>
      <c r="L50" s="72" t="s">
        <v>17</v>
      </c>
      <c r="M50" s="75">
        <v>6</v>
      </c>
      <c r="N50" s="76">
        <f t="shared" si="1"/>
        <v>4</v>
      </c>
      <c r="O50" s="77">
        <v>5</v>
      </c>
      <c r="P50" s="78" t="s">
        <v>15</v>
      </c>
      <c r="S50" s="8"/>
    </row>
    <row r="51" spans="1:19" x14ac:dyDescent="0.25">
      <c r="A51" s="72" t="s">
        <v>72</v>
      </c>
      <c r="B51" s="72" t="s">
        <v>213</v>
      </c>
      <c r="C51" s="72" t="s">
        <v>74</v>
      </c>
      <c r="D51" s="72" t="s">
        <v>75</v>
      </c>
      <c r="E51" s="73">
        <v>29.1828</v>
      </c>
      <c r="F51" s="73">
        <v>-81.048299999999998</v>
      </c>
      <c r="G51" s="74">
        <v>9.4</v>
      </c>
      <c r="H51" s="72">
        <v>84</v>
      </c>
      <c r="I51" s="75">
        <v>28</v>
      </c>
      <c r="J51" s="72" t="s">
        <v>12</v>
      </c>
      <c r="K51" s="72">
        <v>15</v>
      </c>
      <c r="L51" s="72" t="s">
        <v>17</v>
      </c>
      <c r="M51" s="75">
        <v>6</v>
      </c>
      <c r="N51" s="76">
        <f t="shared" si="1"/>
        <v>4</v>
      </c>
      <c r="O51" s="77">
        <v>5</v>
      </c>
      <c r="P51" s="78" t="s">
        <v>15</v>
      </c>
      <c r="S51" s="8"/>
    </row>
    <row r="52" spans="1:19" x14ac:dyDescent="0.25">
      <c r="A52" s="72" t="s">
        <v>72</v>
      </c>
      <c r="B52" s="72" t="s">
        <v>215</v>
      </c>
      <c r="C52" s="72" t="s">
        <v>77</v>
      </c>
      <c r="D52" s="72"/>
      <c r="E52" s="73">
        <v>29.009820000000001</v>
      </c>
      <c r="F52" s="73">
        <v>-81.29804</v>
      </c>
      <c r="G52" s="74">
        <v>7.6</v>
      </c>
      <c r="H52" s="72">
        <v>125</v>
      </c>
      <c r="I52" s="75">
        <v>25</v>
      </c>
      <c r="J52" s="72" t="s">
        <v>12</v>
      </c>
      <c r="K52" s="72">
        <v>15</v>
      </c>
      <c r="L52" s="72" t="s">
        <v>17</v>
      </c>
      <c r="M52" s="75">
        <v>6</v>
      </c>
      <c r="N52" s="76">
        <f t="shared" si="1"/>
        <v>4</v>
      </c>
      <c r="O52" s="77">
        <v>5</v>
      </c>
      <c r="P52" s="78" t="s">
        <v>15</v>
      </c>
      <c r="S52" s="8"/>
    </row>
    <row r="53" spans="1:19" x14ac:dyDescent="0.25">
      <c r="A53" s="72" t="s">
        <v>81</v>
      </c>
      <c r="B53" s="72" t="s">
        <v>219</v>
      </c>
      <c r="C53" s="72" t="s">
        <v>82</v>
      </c>
      <c r="D53" s="72"/>
      <c r="E53" s="73">
        <v>28.4558</v>
      </c>
      <c r="F53" s="73">
        <v>-81.723399999999998</v>
      </c>
      <c r="G53" s="74">
        <v>39.6</v>
      </c>
      <c r="H53" s="72">
        <v>73</v>
      </c>
      <c r="I53" s="75">
        <v>29</v>
      </c>
      <c r="J53" s="72" t="s">
        <v>12</v>
      </c>
      <c r="K53" s="72">
        <v>17</v>
      </c>
      <c r="L53" s="72" t="s">
        <v>17</v>
      </c>
      <c r="M53" s="75">
        <v>6</v>
      </c>
      <c r="N53" s="76">
        <f t="shared" si="1"/>
        <v>4</v>
      </c>
      <c r="O53" s="77">
        <v>5</v>
      </c>
      <c r="P53" s="78" t="s">
        <v>15</v>
      </c>
      <c r="S53" s="8"/>
    </row>
    <row r="54" spans="1:19" x14ac:dyDescent="0.25">
      <c r="A54" s="72" t="s">
        <v>81</v>
      </c>
      <c r="B54" s="72" t="s">
        <v>220</v>
      </c>
      <c r="C54" s="72" t="s">
        <v>83</v>
      </c>
      <c r="D54" s="72"/>
      <c r="E54" s="73">
        <v>28.85</v>
      </c>
      <c r="F54" s="73">
        <v>-81.683329999999998</v>
      </c>
      <c r="G54" s="74">
        <v>21</v>
      </c>
      <c r="H54" s="72">
        <v>67</v>
      </c>
      <c r="I54" s="75">
        <v>27</v>
      </c>
      <c r="J54" s="72" t="s">
        <v>12</v>
      </c>
      <c r="K54" s="72">
        <v>16</v>
      </c>
      <c r="L54" s="72" t="s">
        <v>17</v>
      </c>
      <c r="M54" s="75">
        <v>6</v>
      </c>
      <c r="N54" s="76">
        <f t="shared" si="1"/>
        <v>4</v>
      </c>
      <c r="O54" s="77">
        <v>5</v>
      </c>
      <c r="P54" s="78" t="s">
        <v>15</v>
      </c>
      <c r="S54" s="8"/>
    </row>
    <row r="55" spans="1:19" x14ac:dyDescent="0.25">
      <c r="A55" s="72" t="s">
        <v>81</v>
      </c>
      <c r="B55" s="72" t="s">
        <v>221</v>
      </c>
      <c r="C55" s="72" t="s">
        <v>84</v>
      </c>
      <c r="D55" s="72"/>
      <c r="E55" s="73">
        <v>28.276299999999999</v>
      </c>
      <c r="F55" s="73">
        <v>-81.424000000000007</v>
      </c>
      <c r="G55" s="74">
        <v>18.3</v>
      </c>
      <c r="H55" s="72">
        <v>62</v>
      </c>
      <c r="I55" s="75">
        <v>29</v>
      </c>
      <c r="J55" s="72" t="s">
        <v>12</v>
      </c>
      <c r="K55" s="72">
        <v>19</v>
      </c>
      <c r="L55" s="72" t="s">
        <v>17</v>
      </c>
      <c r="M55" s="75">
        <v>6</v>
      </c>
      <c r="N55" s="76">
        <f t="shared" si="1"/>
        <v>4</v>
      </c>
      <c r="O55" s="77">
        <v>5</v>
      </c>
      <c r="P55" s="78" t="s">
        <v>15</v>
      </c>
      <c r="S55" s="8"/>
    </row>
    <row r="56" spans="1:19" x14ac:dyDescent="0.25">
      <c r="A56" s="72" t="s">
        <v>81</v>
      </c>
      <c r="B56" s="72" t="s">
        <v>223</v>
      </c>
      <c r="C56" s="72" t="s">
        <v>86</v>
      </c>
      <c r="D56" s="72"/>
      <c r="E56" s="73">
        <v>28.10417</v>
      </c>
      <c r="F56" s="73">
        <v>-81.714439999999996</v>
      </c>
      <c r="G56" s="74">
        <v>42.1</v>
      </c>
      <c r="H56" s="72">
        <v>78</v>
      </c>
      <c r="I56" s="75">
        <v>28</v>
      </c>
      <c r="J56" s="72" t="s">
        <v>12</v>
      </c>
      <c r="K56" s="72">
        <v>16</v>
      </c>
      <c r="L56" s="72" t="s">
        <v>17</v>
      </c>
      <c r="M56" s="75">
        <v>6</v>
      </c>
      <c r="N56" s="76">
        <f t="shared" si="1"/>
        <v>4</v>
      </c>
      <c r="O56" s="77">
        <v>5</v>
      </c>
      <c r="P56" s="78" t="s">
        <v>15</v>
      </c>
      <c r="S56" s="8"/>
    </row>
    <row r="57" spans="1:19" x14ac:dyDescent="0.25">
      <c r="A57" s="72" t="s">
        <v>81</v>
      </c>
      <c r="B57" s="72" t="s">
        <v>224</v>
      </c>
      <c r="C57" s="72" t="s">
        <v>87</v>
      </c>
      <c r="D57" s="72"/>
      <c r="E57" s="73">
        <v>28.872800000000002</v>
      </c>
      <c r="F57" s="73">
        <v>-81.784400000000005</v>
      </c>
      <c r="G57" s="74">
        <v>20.7</v>
      </c>
      <c r="H57" s="72">
        <v>63</v>
      </c>
      <c r="I57" s="75">
        <v>27</v>
      </c>
      <c r="J57" s="72" t="s">
        <v>12</v>
      </c>
      <c r="K57" s="72">
        <v>16</v>
      </c>
      <c r="L57" s="72" t="s">
        <v>17</v>
      </c>
      <c r="M57" s="75">
        <v>6</v>
      </c>
      <c r="N57" s="76">
        <f t="shared" si="1"/>
        <v>4</v>
      </c>
      <c r="O57" s="77">
        <v>5</v>
      </c>
      <c r="P57" s="78" t="s">
        <v>15</v>
      </c>
      <c r="S57" s="8"/>
    </row>
    <row r="58" spans="1:19" x14ac:dyDescent="0.25">
      <c r="A58" s="72" t="s">
        <v>95</v>
      </c>
      <c r="B58" s="72" t="s">
        <v>231</v>
      </c>
      <c r="C58" s="72" t="s">
        <v>98</v>
      </c>
      <c r="D58" s="72" t="s">
        <v>99</v>
      </c>
      <c r="E58" s="73">
        <v>28.802859999999999</v>
      </c>
      <c r="F58" s="73">
        <v>-82.312659999999994</v>
      </c>
      <c r="G58" s="74">
        <v>17.7</v>
      </c>
      <c r="H58" s="72">
        <v>105</v>
      </c>
      <c r="I58" s="75">
        <v>25</v>
      </c>
      <c r="J58" s="72" t="s">
        <v>12</v>
      </c>
      <c r="K58" s="72">
        <v>15</v>
      </c>
      <c r="L58" s="72" t="s">
        <v>17</v>
      </c>
      <c r="M58" s="75">
        <v>6</v>
      </c>
      <c r="N58" s="76">
        <f t="shared" si="1"/>
        <v>4</v>
      </c>
      <c r="O58" s="77">
        <v>5</v>
      </c>
      <c r="P58" s="78" t="s">
        <v>15</v>
      </c>
      <c r="S58" s="8"/>
    </row>
    <row r="59" spans="1:19" x14ac:dyDescent="0.25">
      <c r="A59" s="72" t="s">
        <v>95</v>
      </c>
      <c r="B59" s="72" t="s">
        <v>233</v>
      </c>
      <c r="C59" s="72" t="s">
        <v>102</v>
      </c>
      <c r="D59" s="72"/>
      <c r="E59" s="73">
        <v>28.02084</v>
      </c>
      <c r="F59" s="73">
        <v>-82.138549999999995</v>
      </c>
      <c r="G59" s="74">
        <v>33.5</v>
      </c>
      <c r="H59" s="72">
        <v>126</v>
      </c>
      <c r="I59" s="75">
        <v>26</v>
      </c>
      <c r="J59" s="72" t="s">
        <v>12</v>
      </c>
      <c r="K59" s="72">
        <v>15</v>
      </c>
      <c r="L59" s="72" t="s">
        <v>17</v>
      </c>
      <c r="M59" s="75">
        <v>6</v>
      </c>
      <c r="N59" s="76">
        <f t="shared" si="1"/>
        <v>4</v>
      </c>
      <c r="O59" s="77">
        <v>5</v>
      </c>
      <c r="P59" s="78" t="s">
        <v>15</v>
      </c>
      <c r="S59" s="8"/>
    </row>
    <row r="60" spans="1:19" x14ac:dyDescent="0.25">
      <c r="A60" s="72" t="s">
        <v>95</v>
      </c>
      <c r="B60" s="72" t="s">
        <v>234</v>
      </c>
      <c r="C60" s="72" t="s">
        <v>103</v>
      </c>
      <c r="D60" s="72"/>
      <c r="E60" s="73">
        <v>28.337800000000001</v>
      </c>
      <c r="F60" s="73">
        <v>-82.26</v>
      </c>
      <c r="G60" s="74">
        <v>57.9</v>
      </c>
      <c r="H60" s="72">
        <v>126</v>
      </c>
      <c r="I60" s="75">
        <v>28</v>
      </c>
      <c r="J60" s="72" t="s">
        <v>12</v>
      </c>
      <c r="K60" s="72">
        <v>18</v>
      </c>
      <c r="L60" s="72" t="s">
        <v>17</v>
      </c>
      <c r="M60" s="75">
        <v>6</v>
      </c>
      <c r="N60" s="76">
        <f t="shared" si="1"/>
        <v>4</v>
      </c>
      <c r="O60" s="77">
        <v>5</v>
      </c>
      <c r="P60" s="78" t="s">
        <v>15</v>
      </c>
      <c r="S60" s="8"/>
    </row>
    <row r="61" spans="1:19" x14ac:dyDescent="0.25">
      <c r="A61" s="72" t="s">
        <v>95</v>
      </c>
      <c r="B61" s="72" t="s">
        <v>235</v>
      </c>
      <c r="C61" s="72" t="s">
        <v>104</v>
      </c>
      <c r="D61" s="72"/>
      <c r="E61" s="73">
        <v>28.152249999999999</v>
      </c>
      <c r="F61" s="73">
        <v>-82.753799999999998</v>
      </c>
      <c r="G61" s="74">
        <v>1.8</v>
      </c>
      <c r="H61" s="72">
        <v>129</v>
      </c>
      <c r="I61" s="75">
        <v>29</v>
      </c>
      <c r="J61" s="72" t="s">
        <v>12</v>
      </c>
      <c r="K61" s="72">
        <v>19</v>
      </c>
      <c r="L61" s="72" t="s">
        <v>17</v>
      </c>
      <c r="M61" s="75">
        <v>6</v>
      </c>
      <c r="N61" s="76">
        <f t="shared" si="1"/>
        <v>4</v>
      </c>
      <c r="O61" s="77">
        <v>5</v>
      </c>
      <c r="P61" s="78" t="s">
        <v>15</v>
      </c>
      <c r="S61" s="8"/>
    </row>
    <row r="62" spans="1:19" x14ac:dyDescent="0.25">
      <c r="A62" s="72" t="s">
        <v>132</v>
      </c>
      <c r="B62" s="72" t="s">
        <v>254</v>
      </c>
      <c r="C62" s="72" t="s">
        <v>133</v>
      </c>
      <c r="D62" s="72"/>
      <c r="E62" s="73">
        <v>27.217849999999999</v>
      </c>
      <c r="F62" s="73">
        <v>-81.874200000000002</v>
      </c>
      <c r="G62" s="74">
        <v>7.6</v>
      </c>
      <c r="H62" s="72">
        <v>122</v>
      </c>
      <c r="I62" s="75">
        <v>28</v>
      </c>
      <c r="J62" s="72" t="s">
        <v>12</v>
      </c>
      <c r="K62" s="72">
        <v>18</v>
      </c>
      <c r="L62" s="72" t="s">
        <v>17</v>
      </c>
      <c r="M62" s="75">
        <v>6</v>
      </c>
      <c r="N62" s="76">
        <f t="shared" si="1"/>
        <v>4</v>
      </c>
      <c r="O62" s="77">
        <v>5</v>
      </c>
      <c r="P62" s="78" t="s">
        <v>15</v>
      </c>
      <c r="S62" s="8"/>
    </row>
    <row r="63" spans="1:19" x14ac:dyDescent="0.25">
      <c r="A63" s="72" t="s">
        <v>132</v>
      </c>
      <c r="B63" s="72" t="s">
        <v>257</v>
      </c>
      <c r="C63" s="72" t="s">
        <v>137</v>
      </c>
      <c r="D63" s="72"/>
      <c r="E63" s="73">
        <v>27.88608</v>
      </c>
      <c r="F63" s="73">
        <v>-81.832509999999999</v>
      </c>
      <c r="G63" s="74">
        <v>33.799999999999997</v>
      </c>
      <c r="H63" s="72">
        <v>129</v>
      </c>
      <c r="I63" s="75">
        <v>29</v>
      </c>
      <c r="J63" s="72" t="s">
        <v>12</v>
      </c>
      <c r="K63" s="72">
        <v>18</v>
      </c>
      <c r="L63" s="72" t="s">
        <v>17</v>
      </c>
      <c r="M63" s="75">
        <v>6</v>
      </c>
      <c r="N63" s="76">
        <f t="shared" si="1"/>
        <v>4</v>
      </c>
      <c r="O63" s="77">
        <v>5</v>
      </c>
      <c r="P63" s="78" t="s">
        <v>15</v>
      </c>
      <c r="S63" s="8"/>
    </row>
    <row r="64" spans="1:19" x14ac:dyDescent="0.25">
      <c r="A64" s="72" t="s">
        <v>132</v>
      </c>
      <c r="B64" s="72" t="s">
        <v>258</v>
      </c>
      <c r="C64" s="72" t="s">
        <v>138</v>
      </c>
      <c r="D64" s="72"/>
      <c r="E64" s="73">
        <v>27.93779</v>
      </c>
      <c r="F64" s="73">
        <v>-81.599279999999993</v>
      </c>
      <c r="G64" s="74">
        <v>38.1</v>
      </c>
      <c r="H64" s="72">
        <v>86</v>
      </c>
      <c r="I64" s="75">
        <v>27</v>
      </c>
      <c r="J64" s="72" t="s">
        <v>12</v>
      </c>
      <c r="K64" s="72">
        <v>15</v>
      </c>
      <c r="L64" s="72" t="s">
        <v>17</v>
      </c>
      <c r="M64" s="75">
        <v>6</v>
      </c>
      <c r="N64" s="76">
        <f t="shared" si="1"/>
        <v>4</v>
      </c>
      <c r="O64" s="77">
        <v>5</v>
      </c>
      <c r="P64" s="78" t="s">
        <v>15</v>
      </c>
      <c r="S64" s="8"/>
    </row>
    <row r="65" spans="1:19" x14ac:dyDescent="0.25">
      <c r="A65" s="72" t="s">
        <v>132</v>
      </c>
      <c r="B65" s="72" t="s">
        <v>259</v>
      </c>
      <c r="C65" s="72" t="s">
        <v>139</v>
      </c>
      <c r="D65" s="72"/>
      <c r="E65" s="73">
        <v>27.547699999999999</v>
      </c>
      <c r="F65" s="73">
        <v>-81.799400000000006</v>
      </c>
      <c r="G65" s="74">
        <v>18.3</v>
      </c>
      <c r="H65" s="72">
        <v>88</v>
      </c>
      <c r="I65" s="75">
        <v>28</v>
      </c>
      <c r="J65" s="72" t="s">
        <v>12</v>
      </c>
      <c r="K65" s="72">
        <v>16</v>
      </c>
      <c r="L65" s="72" t="s">
        <v>17</v>
      </c>
      <c r="M65" s="75">
        <v>6</v>
      </c>
      <c r="N65" s="76">
        <f t="shared" si="1"/>
        <v>4</v>
      </c>
      <c r="O65" s="77">
        <v>5</v>
      </c>
      <c r="P65" s="78" t="s">
        <v>15</v>
      </c>
      <c r="S65" s="8"/>
    </row>
    <row r="66" spans="1:19" x14ac:dyDescent="0.25">
      <c r="A66" s="72" t="s">
        <v>140</v>
      </c>
      <c r="B66" s="72" t="s">
        <v>262</v>
      </c>
      <c r="C66" s="72" t="s">
        <v>143</v>
      </c>
      <c r="D66" s="72"/>
      <c r="E66" s="73">
        <v>27.240120000000001</v>
      </c>
      <c r="F66" s="73">
        <v>-82.315250000000006</v>
      </c>
      <c r="G66" s="74">
        <v>5.8</v>
      </c>
      <c r="H66" s="72">
        <v>64</v>
      </c>
      <c r="I66" s="75">
        <v>28</v>
      </c>
      <c r="J66" s="72" t="s">
        <v>12</v>
      </c>
      <c r="K66" s="72">
        <v>18</v>
      </c>
      <c r="L66" s="72" t="s">
        <v>17</v>
      </c>
      <c r="M66" s="75">
        <v>6</v>
      </c>
      <c r="N66" s="76">
        <f t="shared" ref="N66:N97" si="2">IF(L66="6b", 0,
IF(L66="7a", 1,
IF(L66="7b", 2,
IF(L66="8a", 3,
IF(L66="8b", 4,
IF(L66="9a", 5,
IF(L66="9b", 6,
IF(L66="10a", 7,
IF(L66="10b", 8,
IF(L66="11a", 9,
IF(L66="11b", 10,
IF(L66="12a", 11, 12))))))))))))</f>
        <v>4</v>
      </c>
      <c r="O66" s="77">
        <v>5</v>
      </c>
      <c r="P66" s="78" t="s">
        <v>15</v>
      </c>
      <c r="S66" s="8"/>
    </row>
    <row r="67" spans="1:19" x14ac:dyDescent="0.25">
      <c r="A67" s="72" t="s">
        <v>140</v>
      </c>
      <c r="B67" s="72" t="s">
        <v>263</v>
      </c>
      <c r="C67" s="72" t="s">
        <v>144</v>
      </c>
      <c r="D67" s="72"/>
      <c r="E67" s="73">
        <v>27.609000000000002</v>
      </c>
      <c r="F67" s="73">
        <v>-82.3476</v>
      </c>
      <c r="G67" s="74">
        <v>18.3</v>
      </c>
      <c r="H67" s="72">
        <v>58</v>
      </c>
      <c r="I67" s="75">
        <v>28</v>
      </c>
      <c r="J67" s="72" t="s">
        <v>12</v>
      </c>
      <c r="K67" s="72">
        <v>18</v>
      </c>
      <c r="L67" s="72" t="s">
        <v>17</v>
      </c>
      <c r="M67" s="75">
        <v>6</v>
      </c>
      <c r="N67" s="76">
        <f t="shared" si="2"/>
        <v>4</v>
      </c>
      <c r="O67" s="77">
        <v>5</v>
      </c>
      <c r="P67" s="78" t="s">
        <v>15</v>
      </c>
      <c r="S67" s="8"/>
    </row>
    <row r="68" spans="1:19" x14ac:dyDescent="0.25">
      <c r="A68" s="72" t="s">
        <v>151</v>
      </c>
      <c r="B68" s="72" t="s">
        <v>271</v>
      </c>
      <c r="C68" s="72" t="s">
        <v>156</v>
      </c>
      <c r="D68" s="72"/>
      <c r="E68" s="73">
        <v>26.745899999999999</v>
      </c>
      <c r="F68" s="73">
        <v>-81.426500000000004</v>
      </c>
      <c r="G68" s="74">
        <v>4.9000000000000004</v>
      </c>
      <c r="H68" s="72">
        <v>89</v>
      </c>
      <c r="I68" s="75">
        <v>29</v>
      </c>
      <c r="J68" s="72" t="s">
        <v>12</v>
      </c>
      <c r="K68" s="72">
        <v>19</v>
      </c>
      <c r="L68" s="72" t="s">
        <v>17</v>
      </c>
      <c r="M68" s="75">
        <v>6</v>
      </c>
      <c r="N68" s="76">
        <f t="shared" si="2"/>
        <v>4</v>
      </c>
      <c r="O68" s="77">
        <v>5</v>
      </c>
      <c r="P68" s="78" t="s">
        <v>15</v>
      </c>
      <c r="S68" s="8"/>
    </row>
    <row r="69" spans="1:19" x14ac:dyDescent="0.25">
      <c r="A69" s="79" t="s">
        <v>25</v>
      </c>
      <c r="B69" s="79" t="s">
        <v>184</v>
      </c>
      <c r="C69" s="79" t="s">
        <v>31</v>
      </c>
      <c r="D69" s="79"/>
      <c r="E69" s="80">
        <v>28.113600000000002</v>
      </c>
      <c r="F69" s="80">
        <v>-80.653999999999996</v>
      </c>
      <c r="G69" s="81">
        <v>10.7</v>
      </c>
      <c r="H69" s="79">
        <v>84</v>
      </c>
      <c r="I69" s="82">
        <v>31</v>
      </c>
      <c r="J69" s="79" t="s">
        <v>27</v>
      </c>
      <c r="K69" s="79">
        <v>19</v>
      </c>
      <c r="L69" s="79" t="s">
        <v>17</v>
      </c>
      <c r="M69" s="82">
        <v>7</v>
      </c>
      <c r="N69" s="83">
        <f t="shared" si="2"/>
        <v>4</v>
      </c>
      <c r="O69" s="84">
        <v>5.5</v>
      </c>
      <c r="P69" s="85" t="s">
        <v>290</v>
      </c>
      <c r="S69" s="8"/>
    </row>
    <row r="70" spans="1:19" x14ac:dyDescent="0.25">
      <c r="A70" s="79" t="s">
        <v>25</v>
      </c>
      <c r="B70" s="79" t="s">
        <v>185</v>
      </c>
      <c r="C70" s="79" t="s">
        <v>32</v>
      </c>
      <c r="D70" s="79"/>
      <c r="E70" s="80">
        <v>27.150829999999999</v>
      </c>
      <c r="F70" s="80">
        <v>-80.865279999999998</v>
      </c>
      <c r="G70" s="81">
        <v>5.5</v>
      </c>
      <c r="H70" s="79">
        <v>64</v>
      </c>
      <c r="I70" s="82">
        <v>32</v>
      </c>
      <c r="J70" s="79" t="s">
        <v>27</v>
      </c>
      <c r="K70" s="79">
        <v>16</v>
      </c>
      <c r="L70" s="79" t="s">
        <v>17</v>
      </c>
      <c r="M70" s="82">
        <v>7</v>
      </c>
      <c r="N70" s="83">
        <f t="shared" si="2"/>
        <v>4</v>
      </c>
      <c r="O70" s="84">
        <v>5.5</v>
      </c>
      <c r="P70" s="85" t="s">
        <v>290</v>
      </c>
      <c r="S70" s="8"/>
    </row>
    <row r="71" spans="1:19" x14ac:dyDescent="0.25">
      <c r="A71" s="79" t="s">
        <v>81</v>
      </c>
      <c r="B71" s="79" t="s">
        <v>222</v>
      </c>
      <c r="C71" s="79" t="s">
        <v>85</v>
      </c>
      <c r="D71" s="79"/>
      <c r="E71" s="80">
        <v>28.3</v>
      </c>
      <c r="F71" s="80">
        <v>-81.400000000000006</v>
      </c>
      <c r="G71" s="81">
        <v>21</v>
      </c>
      <c r="H71" s="79">
        <v>69</v>
      </c>
      <c r="I71" s="82">
        <v>30</v>
      </c>
      <c r="J71" s="79" t="s">
        <v>27</v>
      </c>
      <c r="K71" s="79">
        <v>19</v>
      </c>
      <c r="L71" s="79" t="s">
        <v>17</v>
      </c>
      <c r="M71" s="82">
        <v>7</v>
      </c>
      <c r="N71" s="83">
        <f t="shared" si="2"/>
        <v>4</v>
      </c>
      <c r="O71" s="84">
        <v>5.5</v>
      </c>
      <c r="P71" s="85" t="s">
        <v>290</v>
      </c>
      <c r="S71" s="8"/>
    </row>
    <row r="72" spans="1:19" x14ac:dyDescent="0.25">
      <c r="A72" s="79" t="s">
        <v>81</v>
      </c>
      <c r="B72" s="79" t="s">
        <v>225</v>
      </c>
      <c r="C72" s="79" t="s">
        <v>88</v>
      </c>
      <c r="D72" s="79" t="s">
        <v>89</v>
      </c>
      <c r="E72" s="80">
        <v>28.545280000000002</v>
      </c>
      <c r="F72" s="80">
        <v>-81.333060000000003</v>
      </c>
      <c r="G72" s="81">
        <v>32.9</v>
      </c>
      <c r="H72" s="79">
        <v>104</v>
      </c>
      <c r="I72" s="82">
        <v>30</v>
      </c>
      <c r="J72" s="79" t="s">
        <v>27</v>
      </c>
      <c r="K72" s="79">
        <v>18</v>
      </c>
      <c r="L72" s="79" t="s">
        <v>17</v>
      </c>
      <c r="M72" s="82">
        <v>7</v>
      </c>
      <c r="N72" s="83">
        <f t="shared" si="2"/>
        <v>4</v>
      </c>
      <c r="O72" s="84">
        <v>5.5</v>
      </c>
      <c r="P72" s="85" t="s">
        <v>290</v>
      </c>
      <c r="S72" s="8"/>
    </row>
    <row r="73" spans="1:19" x14ac:dyDescent="0.25">
      <c r="A73" s="79" t="s">
        <v>81</v>
      </c>
      <c r="B73" s="79" t="s">
        <v>226</v>
      </c>
      <c r="C73" s="79" t="s">
        <v>90</v>
      </c>
      <c r="D73" s="79" t="s">
        <v>91</v>
      </c>
      <c r="E73" s="80">
        <v>28.433900000000001</v>
      </c>
      <c r="F73" s="80">
        <v>-81.325000000000003</v>
      </c>
      <c r="G73" s="81">
        <v>27.4</v>
      </c>
      <c r="H73" s="79">
        <v>66</v>
      </c>
      <c r="I73" s="82">
        <v>30</v>
      </c>
      <c r="J73" s="79" t="s">
        <v>27</v>
      </c>
      <c r="K73" s="79">
        <v>19</v>
      </c>
      <c r="L73" s="79" t="s">
        <v>17</v>
      </c>
      <c r="M73" s="82">
        <v>7</v>
      </c>
      <c r="N73" s="83">
        <f t="shared" si="2"/>
        <v>4</v>
      </c>
      <c r="O73" s="84">
        <v>5.5</v>
      </c>
      <c r="P73" s="85" t="s">
        <v>290</v>
      </c>
      <c r="S73" s="8"/>
    </row>
    <row r="74" spans="1:19" x14ac:dyDescent="0.25">
      <c r="A74" s="79" t="s">
        <v>81</v>
      </c>
      <c r="B74" s="79" t="s">
        <v>227</v>
      </c>
      <c r="C74" s="79" t="s">
        <v>92</v>
      </c>
      <c r="D74" s="79"/>
      <c r="E74" s="80">
        <v>28.814699999999998</v>
      </c>
      <c r="F74" s="80">
        <v>-81.277799999999999</v>
      </c>
      <c r="G74" s="81">
        <v>3.7</v>
      </c>
      <c r="H74" s="79">
        <v>74</v>
      </c>
      <c r="I74" s="82">
        <v>30</v>
      </c>
      <c r="J74" s="79" t="s">
        <v>27</v>
      </c>
      <c r="K74" s="79">
        <v>19</v>
      </c>
      <c r="L74" s="79" t="s">
        <v>17</v>
      </c>
      <c r="M74" s="82">
        <v>7</v>
      </c>
      <c r="N74" s="83">
        <f t="shared" si="2"/>
        <v>4</v>
      </c>
      <c r="O74" s="84">
        <v>5.5</v>
      </c>
      <c r="P74" s="85" t="s">
        <v>290</v>
      </c>
      <c r="S74" s="8"/>
    </row>
    <row r="75" spans="1:19" x14ac:dyDescent="0.25">
      <c r="A75" s="79" t="s">
        <v>81</v>
      </c>
      <c r="B75" s="79" t="s">
        <v>228</v>
      </c>
      <c r="C75" s="79" t="s">
        <v>93</v>
      </c>
      <c r="D75" s="79" t="s">
        <v>94</v>
      </c>
      <c r="E75" s="80">
        <v>28.06222</v>
      </c>
      <c r="F75" s="80">
        <v>-81.754170000000002</v>
      </c>
      <c r="G75" s="81">
        <v>44.5</v>
      </c>
      <c r="H75" s="79">
        <v>80</v>
      </c>
      <c r="I75" s="82">
        <v>30</v>
      </c>
      <c r="J75" s="79" t="s">
        <v>27</v>
      </c>
      <c r="K75" s="79">
        <v>19</v>
      </c>
      <c r="L75" s="79" t="s">
        <v>17</v>
      </c>
      <c r="M75" s="82">
        <v>7</v>
      </c>
      <c r="N75" s="83">
        <f t="shared" si="2"/>
        <v>4</v>
      </c>
      <c r="O75" s="84">
        <v>5.5</v>
      </c>
      <c r="P75" s="85" t="s">
        <v>290</v>
      </c>
      <c r="S75" s="8"/>
    </row>
    <row r="76" spans="1:19" x14ac:dyDescent="0.25">
      <c r="A76" s="79" t="s">
        <v>95</v>
      </c>
      <c r="B76" s="79" t="s">
        <v>232</v>
      </c>
      <c r="C76" s="79" t="s">
        <v>100</v>
      </c>
      <c r="D76" s="79" t="s">
        <v>101</v>
      </c>
      <c r="E76" s="80">
        <v>28</v>
      </c>
      <c r="F76" s="80">
        <v>-82.05</v>
      </c>
      <c r="G76" s="81">
        <v>45.1</v>
      </c>
      <c r="H76" s="79">
        <v>73</v>
      </c>
      <c r="I76" s="82">
        <v>29</v>
      </c>
      <c r="J76" s="79" t="s">
        <v>12</v>
      </c>
      <c r="K76" s="79">
        <v>20</v>
      </c>
      <c r="L76" s="79" t="s">
        <v>15</v>
      </c>
      <c r="M76" s="82">
        <v>6</v>
      </c>
      <c r="N76" s="83">
        <f t="shared" si="2"/>
        <v>5</v>
      </c>
      <c r="O76" s="84">
        <v>5.5</v>
      </c>
      <c r="P76" s="85" t="s">
        <v>290</v>
      </c>
      <c r="S76" s="8"/>
    </row>
    <row r="77" spans="1:19" x14ac:dyDescent="0.25">
      <c r="A77" s="79" t="s">
        <v>132</v>
      </c>
      <c r="B77" s="79" t="s">
        <v>256</v>
      </c>
      <c r="C77" s="79" t="s">
        <v>135</v>
      </c>
      <c r="D77" s="79" t="s">
        <v>136</v>
      </c>
      <c r="E77" s="80">
        <v>27.5947</v>
      </c>
      <c r="F77" s="80">
        <v>-81.526600000000002</v>
      </c>
      <c r="G77" s="81">
        <v>46.9</v>
      </c>
      <c r="H77" s="79">
        <v>124</v>
      </c>
      <c r="I77" s="82">
        <v>30</v>
      </c>
      <c r="J77" s="79" t="s">
        <v>27</v>
      </c>
      <c r="K77" s="79">
        <v>18</v>
      </c>
      <c r="L77" s="79" t="s">
        <v>17</v>
      </c>
      <c r="M77" s="82">
        <v>7</v>
      </c>
      <c r="N77" s="83">
        <f t="shared" si="2"/>
        <v>4</v>
      </c>
      <c r="O77" s="84">
        <v>5.5</v>
      </c>
      <c r="P77" s="85" t="s">
        <v>290</v>
      </c>
      <c r="S77" s="8"/>
    </row>
    <row r="78" spans="1:19" x14ac:dyDescent="0.25">
      <c r="A78" s="79" t="s">
        <v>140</v>
      </c>
      <c r="B78" s="79" t="s">
        <v>265</v>
      </c>
      <c r="C78" s="79" t="s">
        <v>147</v>
      </c>
      <c r="D78" s="79" t="s">
        <v>148</v>
      </c>
      <c r="E78" s="80">
        <v>27.961939999999998</v>
      </c>
      <c r="F78" s="80">
        <v>-82.540300000000002</v>
      </c>
      <c r="G78" s="81">
        <v>5.8</v>
      </c>
      <c r="H78" s="79">
        <v>82</v>
      </c>
      <c r="I78" s="82">
        <v>31</v>
      </c>
      <c r="J78" s="79" t="s">
        <v>27</v>
      </c>
      <c r="K78" s="79">
        <v>18</v>
      </c>
      <c r="L78" s="79" t="s">
        <v>17</v>
      </c>
      <c r="M78" s="82">
        <v>7</v>
      </c>
      <c r="N78" s="83">
        <f t="shared" si="2"/>
        <v>4</v>
      </c>
      <c r="O78" s="84">
        <v>5.5</v>
      </c>
      <c r="P78" s="85" t="s">
        <v>290</v>
      </c>
      <c r="S78" s="8"/>
    </row>
    <row r="79" spans="1:19" x14ac:dyDescent="0.25">
      <c r="A79" s="79" t="s">
        <v>140</v>
      </c>
      <c r="B79" s="79" t="s">
        <v>266</v>
      </c>
      <c r="C79" s="79" t="s">
        <v>149</v>
      </c>
      <c r="D79" s="79"/>
      <c r="E79" s="80">
        <v>27.95</v>
      </c>
      <c r="F79" s="80">
        <v>-82.45</v>
      </c>
      <c r="G79" s="81">
        <v>25</v>
      </c>
      <c r="H79" s="79">
        <v>51</v>
      </c>
      <c r="I79" s="82">
        <v>31</v>
      </c>
      <c r="J79" s="79" t="s">
        <v>27</v>
      </c>
      <c r="K79" s="79">
        <v>19</v>
      </c>
      <c r="L79" s="79" t="s">
        <v>17</v>
      </c>
      <c r="M79" s="82">
        <v>7</v>
      </c>
      <c r="N79" s="83">
        <f t="shared" si="2"/>
        <v>4</v>
      </c>
      <c r="O79" s="84">
        <v>5.5</v>
      </c>
      <c r="P79" s="85" t="s">
        <v>290</v>
      </c>
      <c r="S79" s="8"/>
    </row>
    <row r="80" spans="1:19" x14ac:dyDescent="0.25">
      <c r="A80" s="86" t="s">
        <v>25</v>
      </c>
      <c r="B80" s="86" t="s">
        <v>181</v>
      </c>
      <c r="C80" s="86" t="s">
        <v>26</v>
      </c>
      <c r="D80" s="86"/>
      <c r="E80" s="87">
        <v>27.683330000000002</v>
      </c>
      <c r="F80" s="87">
        <v>-80.650000000000006</v>
      </c>
      <c r="G80" s="88">
        <v>6.1</v>
      </c>
      <c r="H80" s="86">
        <v>67</v>
      </c>
      <c r="I80" s="89">
        <v>31</v>
      </c>
      <c r="J80" s="86" t="s">
        <v>27</v>
      </c>
      <c r="K80" s="86">
        <v>21</v>
      </c>
      <c r="L80" s="86" t="s">
        <v>15</v>
      </c>
      <c r="M80" s="89">
        <v>7</v>
      </c>
      <c r="N80" s="90">
        <f t="shared" si="2"/>
        <v>5</v>
      </c>
      <c r="O80" s="91">
        <v>6</v>
      </c>
      <c r="P80" s="92" t="s">
        <v>12</v>
      </c>
      <c r="S80" s="8"/>
    </row>
    <row r="81" spans="1:19" x14ac:dyDescent="0.25">
      <c r="A81" s="86" t="s">
        <v>25</v>
      </c>
      <c r="B81" s="86" t="s">
        <v>188</v>
      </c>
      <c r="C81" s="86" t="s">
        <v>35</v>
      </c>
      <c r="D81" s="86"/>
      <c r="E81" s="87">
        <v>27.652699999999999</v>
      </c>
      <c r="F81" s="87">
        <v>-80.403000000000006</v>
      </c>
      <c r="G81" s="88">
        <v>6.1</v>
      </c>
      <c r="H81" s="86">
        <v>56</v>
      </c>
      <c r="I81" s="89">
        <v>31</v>
      </c>
      <c r="J81" s="86" t="s">
        <v>27</v>
      </c>
      <c r="K81" s="86">
        <v>23</v>
      </c>
      <c r="L81" s="86" t="s">
        <v>15</v>
      </c>
      <c r="M81" s="89">
        <v>7</v>
      </c>
      <c r="N81" s="90">
        <f t="shared" si="2"/>
        <v>5</v>
      </c>
      <c r="O81" s="91">
        <v>6</v>
      </c>
      <c r="P81" s="92" t="s">
        <v>12</v>
      </c>
      <c r="S81" s="8"/>
    </row>
    <row r="82" spans="1:19" x14ac:dyDescent="0.25">
      <c r="A82" s="86" t="s">
        <v>25</v>
      </c>
      <c r="B82" s="86" t="s">
        <v>189</v>
      </c>
      <c r="C82" s="86" t="s">
        <v>36</v>
      </c>
      <c r="D82" s="86" t="s">
        <v>37</v>
      </c>
      <c r="E82" s="87">
        <v>27.651</v>
      </c>
      <c r="F82" s="87">
        <v>-80.419899999999998</v>
      </c>
      <c r="G82" s="88">
        <v>8.5</v>
      </c>
      <c r="H82" s="86">
        <v>61</v>
      </c>
      <c r="I82" s="89">
        <v>32</v>
      </c>
      <c r="J82" s="86" t="s">
        <v>27</v>
      </c>
      <c r="K82" s="86">
        <v>21</v>
      </c>
      <c r="L82" s="86" t="s">
        <v>15</v>
      </c>
      <c r="M82" s="89">
        <v>7</v>
      </c>
      <c r="N82" s="90">
        <f t="shared" si="2"/>
        <v>5</v>
      </c>
      <c r="O82" s="91">
        <v>6</v>
      </c>
      <c r="P82" s="92" t="s">
        <v>12</v>
      </c>
      <c r="S82" s="8"/>
    </row>
    <row r="83" spans="1:19" x14ac:dyDescent="0.25">
      <c r="A83" s="86" t="s">
        <v>72</v>
      </c>
      <c r="B83" s="86" t="s">
        <v>214</v>
      </c>
      <c r="C83" s="86" t="s">
        <v>76</v>
      </c>
      <c r="D83" s="86"/>
      <c r="E83" s="87">
        <v>29.1966</v>
      </c>
      <c r="F83" s="87">
        <v>-81.008399999999995</v>
      </c>
      <c r="G83" s="88">
        <v>8.8000000000000007</v>
      </c>
      <c r="H83" s="86">
        <v>62</v>
      </c>
      <c r="I83" s="89">
        <v>30</v>
      </c>
      <c r="J83" s="86" t="s">
        <v>27</v>
      </c>
      <c r="K83" s="86">
        <v>20</v>
      </c>
      <c r="L83" s="86" t="s">
        <v>15</v>
      </c>
      <c r="M83" s="89">
        <v>7</v>
      </c>
      <c r="N83" s="90">
        <f t="shared" si="2"/>
        <v>5</v>
      </c>
      <c r="O83" s="91">
        <v>6</v>
      </c>
      <c r="P83" s="92" t="s">
        <v>12</v>
      </c>
      <c r="S83" s="8"/>
    </row>
    <row r="84" spans="1:19" x14ac:dyDescent="0.25">
      <c r="A84" s="86" t="s">
        <v>124</v>
      </c>
      <c r="B84" s="86" t="s">
        <v>248</v>
      </c>
      <c r="C84" s="86" t="s">
        <v>125</v>
      </c>
      <c r="D84" s="86"/>
      <c r="E84" s="87">
        <v>26.692779999999999</v>
      </c>
      <c r="F84" s="87">
        <v>-80.671109999999999</v>
      </c>
      <c r="G84" s="88">
        <v>6.1</v>
      </c>
      <c r="H84" s="86">
        <v>82</v>
      </c>
      <c r="I84" s="89">
        <v>31</v>
      </c>
      <c r="J84" s="86" t="s">
        <v>27</v>
      </c>
      <c r="K84" s="86">
        <v>21</v>
      </c>
      <c r="L84" s="86" t="s">
        <v>15</v>
      </c>
      <c r="M84" s="89">
        <v>7</v>
      </c>
      <c r="N84" s="90">
        <f t="shared" si="2"/>
        <v>5</v>
      </c>
      <c r="O84" s="91">
        <v>6</v>
      </c>
      <c r="P84" s="92" t="s">
        <v>12</v>
      </c>
      <c r="S84" s="8"/>
    </row>
    <row r="85" spans="1:19" x14ac:dyDescent="0.25">
      <c r="A85" s="86" t="s">
        <v>124</v>
      </c>
      <c r="B85" s="86" t="s">
        <v>252</v>
      </c>
      <c r="C85" s="86" t="s">
        <v>129</v>
      </c>
      <c r="D85" s="86"/>
      <c r="E85" s="87">
        <v>26.233329999999999</v>
      </c>
      <c r="F85" s="87">
        <v>-80.140559999999994</v>
      </c>
      <c r="G85" s="88">
        <v>4.5999999999999996</v>
      </c>
      <c r="H85" s="86">
        <v>62</v>
      </c>
      <c r="I85" s="89">
        <v>34</v>
      </c>
      <c r="J85" s="86" t="s">
        <v>27</v>
      </c>
      <c r="K85" s="86">
        <v>20</v>
      </c>
      <c r="L85" s="86" t="s">
        <v>15</v>
      </c>
      <c r="M85" s="89">
        <v>7</v>
      </c>
      <c r="N85" s="90">
        <f t="shared" si="2"/>
        <v>5</v>
      </c>
      <c r="O85" s="91">
        <v>6</v>
      </c>
      <c r="P85" s="92" t="s">
        <v>12</v>
      </c>
      <c r="S85" s="8"/>
    </row>
    <row r="86" spans="1:19" x14ac:dyDescent="0.25">
      <c r="A86" s="86" t="s">
        <v>140</v>
      </c>
      <c r="B86" s="86" t="s">
        <v>260</v>
      </c>
      <c r="C86" s="86" t="s">
        <v>141</v>
      </c>
      <c r="D86" s="86"/>
      <c r="E86" s="87">
        <v>27.483329999999999</v>
      </c>
      <c r="F86" s="87">
        <v>-82.55</v>
      </c>
      <c r="G86" s="88">
        <v>3</v>
      </c>
      <c r="H86" s="86">
        <v>55</v>
      </c>
      <c r="I86" s="89">
        <v>31</v>
      </c>
      <c r="J86" s="86" t="s">
        <v>27</v>
      </c>
      <c r="K86" s="86">
        <v>21</v>
      </c>
      <c r="L86" s="86" t="s">
        <v>15</v>
      </c>
      <c r="M86" s="89">
        <v>7</v>
      </c>
      <c r="N86" s="90">
        <f t="shared" si="2"/>
        <v>5</v>
      </c>
      <c r="O86" s="91">
        <v>6</v>
      </c>
      <c r="P86" s="92" t="s">
        <v>12</v>
      </c>
      <c r="S86" s="8"/>
    </row>
    <row r="87" spans="1:19" x14ac:dyDescent="0.25">
      <c r="A87" s="86" t="s">
        <v>140</v>
      </c>
      <c r="B87" s="86" t="s">
        <v>261</v>
      </c>
      <c r="C87" s="86" t="s">
        <v>142</v>
      </c>
      <c r="D87" s="86"/>
      <c r="E87" s="87">
        <v>27.4467</v>
      </c>
      <c r="F87" s="87">
        <v>-82.501400000000004</v>
      </c>
      <c r="G87" s="88">
        <v>6.1</v>
      </c>
      <c r="H87" s="86">
        <v>55</v>
      </c>
      <c r="I87" s="89">
        <v>31</v>
      </c>
      <c r="J87" s="86" t="s">
        <v>27</v>
      </c>
      <c r="K87" s="86">
        <v>20</v>
      </c>
      <c r="L87" s="86" t="s">
        <v>15</v>
      </c>
      <c r="M87" s="89">
        <v>7</v>
      </c>
      <c r="N87" s="90">
        <f t="shared" si="2"/>
        <v>5</v>
      </c>
      <c r="O87" s="91">
        <v>6</v>
      </c>
      <c r="P87" s="92" t="s">
        <v>12</v>
      </c>
      <c r="S87" s="8"/>
    </row>
    <row r="88" spans="1:19" x14ac:dyDescent="0.25">
      <c r="A88" s="86" t="s">
        <v>140</v>
      </c>
      <c r="B88" s="86" t="s">
        <v>267</v>
      </c>
      <c r="C88" s="86" t="s">
        <v>150</v>
      </c>
      <c r="D88" s="86"/>
      <c r="E88" s="87">
        <v>27.1006</v>
      </c>
      <c r="F88" s="87">
        <v>-82.436400000000006</v>
      </c>
      <c r="G88" s="88">
        <v>2.4</v>
      </c>
      <c r="H88" s="86">
        <v>66</v>
      </c>
      <c r="I88" s="89">
        <v>32</v>
      </c>
      <c r="J88" s="86" t="s">
        <v>27</v>
      </c>
      <c r="K88" s="86">
        <v>22</v>
      </c>
      <c r="L88" s="86" t="s">
        <v>15</v>
      </c>
      <c r="M88" s="89">
        <v>7</v>
      </c>
      <c r="N88" s="90">
        <f t="shared" si="2"/>
        <v>5</v>
      </c>
      <c r="O88" s="91">
        <v>6</v>
      </c>
      <c r="P88" s="92" t="s">
        <v>12</v>
      </c>
      <c r="S88" s="8"/>
    </row>
    <row r="89" spans="1:19" x14ac:dyDescent="0.25">
      <c r="A89" s="86" t="s">
        <v>151</v>
      </c>
      <c r="B89" s="86" t="s">
        <v>268</v>
      </c>
      <c r="C89" s="86" t="s">
        <v>152</v>
      </c>
      <c r="D89" s="86"/>
      <c r="E89" s="87">
        <v>26.663879999999999</v>
      </c>
      <c r="F89" s="87">
        <v>-81.089979999999997</v>
      </c>
      <c r="G89" s="88">
        <v>7.9</v>
      </c>
      <c r="H89" s="86">
        <v>63</v>
      </c>
      <c r="I89" s="89">
        <v>30</v>
      </c>
      <c r="J89" s="86" t="s">
        <v>27</v>
      </c>
      <c r="K89" s="86">
        <v>20</v>
      </c>
      <c r="L89" s="86" t="s">
        <v>15</v>
      </c>
      <c r="M89" s="89">
        <v>7</v>
      </c>
      <c r="N89" s="90">
        <f t="shared" si="2"/>
        <v>5</v>
      </c>
      <c r="O89" s="91">
        <v>6</v>
      </c>
      <c r="P89" s="92" t="s">
        <v>12</v>
      </c>
      <c r="S89" s="8"/>
    </row>
    <row r="90" spans="1:19" x14ac:dyDescent="0.25">
      <c r="A90" s="86" t="s">
        <v>151</v>
      </c>
      <c r="B90" s="86" t="s">
        <v>272</v>
      </c>
      <c r="C90" s="86" t="s">
        <v>157</v>
      </c>
      <c r="D90" s="86"/>
      <c r="E90" s="87">
        <v>26.84</v>
      </c>
      <c r="F90" s="87">
        <v>-81.087199999999996</v>
      </c>
      <c r="G90" s="88">
        <v>10.7</v>
      </c>
      <c r="H90" s="86">
        <v>103</v>
      </c>
      <c r="I90" s="89">
        <v>32</v>
      </c>
      <c r="J90" s="86" t="s">
        <v>27</v>
      </c>
      <c r="K90" s="86">
        <v>23</v>
      </c>
      <c r="L90" s="86" t="s">
        <v>15</v>
      </c>
      <c r="M90" s="89">
        <v>7</v>
      </c>
      <c r="N90" s="90">
        <f t="shared" si="2"/>
        <v>5</v>
      </c>
      <c r="O90" s="91">
        <v>6</v>
      </c>
      <c r="P90" s="92" t="s">
        <v>12</v>
      </c>
      <c r="S90" s="8"/>
    </row>
    <row r="91" spans="1:19" x14ac:dyDescent="0.25">
      <c r="A91" s="86" t="s">
        <v>151</v>
      </c>
      <c r="B91" s="86" t="s">
        <v>274</v>
      </c>
      <c r="C91" s="86" t="s">
        <v>159</v>
      </c>
      <c r="D91" s="86"/>
      <c r="E91" s="87">
        <v>26.914629999999999</v>
      </c>
      <c r="F91" s="87">
        <v>-81.99682</v>
      </c>
      <c r="G91" s="88">
        <v>6.1</v>
      </c>
      <c r="H91" s="86">
        <v>56</v>
      </c>
      <c r="I91" s="89">
        <v>31</v>
      </c>
      <c r="J91" s="86" t="s">
        <v>27</v>
      </c>
      <c r="K91" s="86">
        <v>23</v>
      </c>
      <c r="L91" s="86" t="s">
        <v>15</v>
      </c>
      <c r="M91" s="89">
        <v>7</v>
      </c>
      <c r="N91" s="90">
        <f t="shared" si="2"/>
        <v>5</v>
      </c>
      <c r="O91" s="91">
        <v>6</v>
      </c>
      <c r="P91" s="92" t="s">
        <v>12</v>
      </c>
      <c r="S91" s="8"/>
    </row>
    <row r="92" spans="1:19" x14ac:dyDescent="0.25">
      <c r="A92" s="93" t="s">
        <v>25</v>
      </c>
      <c r="B92" s="93" t="s">
        <v>186</v>
      </c>
      <c r="C92" s="93" t="s">
        <v>33</v>
      </c>
      <c r="D92" s="93"/>
      <c r="E92" s="94">
        <v>27.189699999999998</v>
      </c>
      <c r="F92" s="94">
        <v>-80.239699999999999</v>
      </c>
      <c r="G92" s="95">
        <v>4</v>
      </c>
      <c r="H92" s="93">
        <v>85</v>
      </c>
      <c r="I92" s="96">
        <v>35</v>
      </c>
      <c r="J92" s="93" t="s">
        <v>63</v>
      </c>
      <c r="K92" s="93">
        <v>23</v>
      </c>
      <c r="L92" s="93" t="s">
        <v>15</v>
      </c>
      <c r="M92" s="96">
        <v>8</v>
      </c>
      <c r="N92" s="97">
        <f t="shared" si="2"/>
        <v>5</v>
      </c>
      <c r="O92" s="98">
        <v>6.5</v>
      </c>
      <c r="P92" s="99" t="s">
        <v>291</v>
      </c>
      <c r="S92" s="8"/>
    </row>
    <row r="93" spans="1:19" x14ac:dyDescent="0.25">
      <c r="A93" s="93" t="s">
        <v>61</v>
      </c>
      <c r="B93" s="93" t="s">
        <v>204</v>
      </c>
      <c r="C93" s="93" t="s">
        <v>62</v>
      </c>
      <c r="D93" s="93"/>
      <c r="E93" s="94">
        <v>25.142199999999999</v>
      </c>
      <c r="F93" s="94">
        <v>-80.914400000000001</v>
      </c>
      <c r="G93" s="95">
        <v>0.9</v>
      </c>
      <c r="H93" s="93">
        <v>70</v>
      </c>
      <c r="I93" s="96">
        <v>36</v>
      </c>
      <c r="J93" s="93" t="s">
        <v>63</v>
      </c>
      <c r="K93" s="93">
        <v>24</v>
      </c>
      <c r="L93" s="93" t="s">
        <v>15</v>
      </c>
      <c r="M93" s="96">
        <v>8</v>
      </c>
      <c r="N93" s="97">
        <f t="shared" si="2"/>
        <v>5</v>
      </c>
      <c r="O93" s="98">
        <v>6.5</v>
      </c>
      <c r="P93" s="99" t="s">
        <v>291</v>
      </c>
      <c r="S93" s="8"/>
    </row>
    <row r="94" spans="1:19" x14ac:dyDescent="0.25">
      <c r="A94" s="93" t="s">
        <v>61</v>
      </c>
      <c r="B94" s="93" t="s">
        <v>205</v>
      </c>
      <c r="C94" s="93" t="s">
        <v>64</v>
      </c>
      <c r="D94" s="93"/>
      <c r="E94" s="94">
        <v>25.817499999999999</v>
      </c>
      <c r="F94" s="94">
        <v>-80.285799999999995</v>
      </c>
      <c r="G94" s="95">
        <v>3.7</v>
      </c>
      <c r="H94" s="93">
        <v>81</v>
      </c>
      <c r="I94" s="96">
        <v>38</v>
      </c>
      <c r="J94" s="93" t="s">
        <v>63</v>
      </c>
      <c r="K94" s="93">
        <v>24</v>
      </c>
      <c r="L94" s="93" t="s">
        <v>15</v>
      </c>
      <c r="M94" s="96">
        <v>8</v>
      </c>
      <c r="N94" s="97">
        <f t="shared" si="2"/>
        <v>5</v>
      </c>
      <c r="O94" s="98">
        <v>6.5</v>
      </c>
      <c r="P94" s="99" t="s">
        <v>291</v>
      </c>
      <c r="S94" s="8"/>
    </row>
    <row r="95" spans="1:19" x14ac:dyDescent="0.25">
      <c r="A95" s="93" t="s">
        <v>61</v>
      </c>
      <c r="B95" s="93" t="s">
        <v>206</v>
      </c>
      <c r="C95" s="93" t="s">
        <v>65</v>
      </c>
      <c r="D95" s="93"/>
      <c r="E95" s="94">
        <v>25.501100000000001</v>
      </c>
      <c r="F95" s="94">
        <v>-80.55</v>
      </c>
      <c r="G95" s="95">
        <v>2.7</v>
      </c>
      <c r="H95" s="93">
        <v>108</v>
      </c>
      <c r="I95" s="96">
        <v>34</v>
      </c>
      <c r="J95" s="93" t="s">
        <v>27</v>
      </c>
      <c r="K95" s="93">
        <v>26</v>
      </c>
      <c r="L95" s="93" t="s">
        <v>12</v>
      </c>
      <c r="M95" s="96">
        <v>7</v>
      </c>
      <c r="N95" s="97">
        <f t="shared" si="2"/>
        <v>6</v>
      </c>
      <c r="O95" s="98">
        <v>6.5</v>
      </c>
      <c r="P95" s="99" t="s">
        <v>291</v>
      </c>
      <c r="S95" s="8"/>
    </row>
    <row r="96" spans="1:19" x14ac:dyDescent="0.25">
      <c r="A96" s="93" t="s">
        <v>140</v>
      </c>
      <c r="B96" s="93" t="s">
        <v>264</v>
      </c>
      <c r="C96" s="93" t="s">
        <v>145</v>
      </c>
      <c r="D96" s="93" t="s">
        <v>146</v>
      </c>
      <c r="E96" s="94">
        <v>27.764720000000001</v>
      </c>
      <c r="F96" s="94">
        <v>-82.627499999999998</v>
      </c>
      <c r="G96" s="95">
        <v>2.4</v>
      </c>
      <c r="H96" s="93">
        <v>110</v>
      </c>
      <c r="I96" s="96">
        <v>35</v>
      </c>
      <c r="J96" s="93" t="s">
        <v>63</v>
      </c>
      <c r="K96" s="93">
        <v>22</v>
      </c>
      <c r="L96" s="93" t="s">
        <v>15</v>
      </c>
      <c r="M96" s="96">
        <v>8</v>
      </c>
      <c r="N96" s="97">
        <f t="shared" si="2"/>
        <v>5</v>
      </c>
      <c r="O96" s="98">
        <v>6.5</v>
      </c>
      <c r="P96" s="99" t="s">
        <v>291</v>
      </c>
      <c r="S96" s="8"/>
    </row>
    <row r="97" spans="1:19" x14ac:dyDescent="0.25">
      <c r="A97" s="93" t="s">
        <v>151</v>
      </c>
      <c r="B97" s="93" t="s">
        <v>269</v>
      </c>
      <c r="C97" s="93" t="s">
        <v>153</v>
      </c>
      <c r="D97" s="93"/>
      <c r="E97" s="94">
        <v>25.8489</v>
      </c>
      <c r="F97" s="94">
        <v>-81.389600000000002</v>
      </c>
      <c r="G97" s="95">
        <v>1.5</v>
      </c>
      <c r="H97" s="93">
        <v>93</v>
      </c>
      <c r="I97" s="96">
        <v>35</v>
      </c>
      <c r="J97" s="93" t="s">
        <v>63</v>
      </c>
      <c r="K97" s="93">
        <v>20</v>
      </c>
      <c r="L97" s="93" t="s">
        <v>15</v>
      </c>
      <c r="M97" s="96">
        <v>8</v>
      </c>
      <c r="N97" s="97">
        <f t="shared" si="2"/>
        <v>5</v>
      </c>
      <c r="O97" s="98">
        <v>6.5</v>
      </c>
      <c r="P97" s="99" t="s">
        <v>291</v>
      </c>
      <c r="S97" s="8"/>
    </row>
    <row r="98" spans="1:19" x14ac:dyDescent="0.25">
      <c r="A98" s="93" t="s">
        <v>151</v>
      </c>
      <c r="B98" s="93" t="s">
        <v>270</v>
      </c>
      <c r="C98" s="93" t="s">
        <v>154</v>
      </c>
      <c r="D98" s="93" t="s">
        <v>155</v>
      </c>
      <c r="E98" s="94">
        <v>26.585000000000001</v>
      </c>
      <c r="F98" s="94">
        <v>-81.861400000000003</v>
      </c>
      <c r="G98" s="95">
        <v>4.5999999999999996</v>
      </c>
      <c r="H98" s="93">
        <v>120</v>
      </c>
      <c r="I98" s="96">
        <v>35</v>
      </c>
      <c r="J98" s="93" t="s">
        <v>63</v>
      </c>
      <c r="K98" s="93">
        <v>24</v>
      </c>
      <c r="L98" s="93" t="s">
        <v>15</v>
      </c>
      <c r="M98" s="96">
        <v>8</v>
      </c>
      <c r="N98" s="97">
        <f t="shared" ref="N98:N111" si="3">IF(L98="6b", 0,
IF(L98="7a", 1,
IF(L98="7b", 2,
IF(L98="8a", 3,
IF(L98="8b", 4,
IF(L98="9a", 5,
IF(L98="9b", 6,
IF(L98="10a", 7,
IF(L98="10b", 8,
IF(L98="11a", 9,
IF(L98="11b", 10,
IF(L98="12a", 11, 12))))))))))))</f>
        <v>5</v>
      </c>
      <c r="O98" s="98">
        <v>6.5</v>
      </c>
      <c r="P98" s="99" t="s">
        <v>291</v>
      </c>
      <c r="S98" s="8"/>
    </row>
    <row r="99" spans="1:19" x14ac:dyDescent="0.25">
      <c r="A99" s="93" t="s">
        <v>151</v>
      </c>
      <c r="B99" s="93" t="s">
        <v>273</v>
      </c>
      <c r="C99" s="93" t="s">
        <v>158</v>
      </c>
      <c r="D99" s="93"/>
      <c r="E99" s="94">
        <v>26.165299999999998</v>
      </c>
      <c r="F99" s="94">
        <v>-81.684299999999993</v>
      </c>
      <c r="G99" s="95">
        <v>12.2</v>
      </c>
      <c r="H99" s="93">
        <v>79</v>
      </c>
      <c r="I99" s="96">
        <v>34</v>
      </c>
      <c r="J99" s="93" t="s">
        <v>27</v>
      </c>
      <c r="K99" s="93">
        <v>26</v>
      </c>
      <c r="L99" s="93" t="s">
        <v>12</v>
      </c>
      <c r="M99" s="96">
        <v>7</v>
      </c>
      <c r="N99" s="97">
        <f t="shared" si="3"/>
        <v>6</v>
      </c>
      <c r="O99" s="98">
        <v>6.5</v>
      </c>
      <c r="P99" s="99" t="s">
        <v>291</v>
      </c>
      <c r="S99" s="8"/>
    </row>
    <row r="100" spans="1:19" x14ac:dyDescent="0.25">
      <c r="A100" s="93" t="s">
        <v>151</v>
      </c>
      <c r="B100" s="93" t="s">
        <v>275</v>
      </c>
      <c r="C100" s="93" t="s">
        <v>160</v>
      </c>
      <c r="D100" s="93"/>
      <c r="E100" s="94">
        <v>26.933330000000002</v>
      </c>
      <c r="F100" s="94">
        <v>-82.05</v>
      </c>
      <c r="G100" s="95">
        <v>3</v>
      </c>
      <c r="H100" s="93">
        <v>52</v>
      </c>
      <c r="I100" s="96">
        <v>35</v>
      </c>
      <c r="J100" s="93" t="s">
        <v>63</v>
      </c>
      <c r="K100" s="93">
        <v>22</v>
      </c>
      <c r="L100" s="93" t="s">
        <v>15</v>
      </c>
      <c r="M100" s="96">
        <v>8</v>
      </c>
      <c r="N100" s="97">
        <f t="shared" si="3"/>
        <v>5</v>
      </c>
      <c r="O100" s="98">
        <v>6.5</v>
      </c>
      <c r="P100" s="99" t="s">
        <v>291</v>
      </c>
      <c r="S100" s="8"/>
    </row>
    <row r="101" spans="1:19" x14ac:dyDescent="0.25">
      <c r="A101" s="29" t="s">
        <v>61</v>
      </c>
      <c r="B101" s="29" t="s">
        <v>210</v>
      </c>
      <c r="C101" s="29" t="s">
        <v>70</v>
      </c>
      <c r="D101" s="29"/>
      <c r="E101" s="30">
        <v>25.7608</v>
      </c>
      <c r="F101" s="30">
        <v>-80.824100000000001</v>
      </c>
      <c r="G101" s="31">
        <v>4.5999999999999996</v>
      </c>
      <c r="H101" s="29">
        <v>66</v>
      </c>
      <c r="I101" s="32">
        <v>37</v>
      </c>
      <c r="J101" s="29" t="s">
        <v>63</v>
      </c>
      <c r="K101" s="29">
        <v>28</v>
      </c>
      <c r="L101" s="29" t="s">
        <v>12</v>
      </c>
      <c r="M101" s="32">
        <v>8</v>
      </c>
      <c r="N101" s="60">
        <f t="shared" si="3"/>
        <v>6</v>
      </c>
      <c r="O101" s="61">
        <v>7</v>
      </c>
      <c r="P101" s="62" t="s">
        <v>27</v>
      </c>
      <c r="S101" s="8"/>
    </row>
    <row r="102" spans="1:19" x14ac:dyDescent="0.25">
      <c r="A102" s="29" t="s">
        <v>124</v>
      </c>
      <c r="B102" s="29" t="s">
        <v>249</v>
      </c>
      <c r="C102" s="29" t="s">
        <v>126</v>
      </c>
      <c r="D102" s="29"/>
      <c r="E102" s="30">
        <v>26.863900000000001</v>
      </c>
      <c r="F102" s="30">
        <v>-80.625600000000006</v>
      </c>
      <c r="G102" s="31">
        <v>9.1</v>
      </c>
      <c r="H102" s="29">
        <v>68</v>
      </c>
      <c r="I102" s="32">
        <v>36</v>
      </c>
      <c r="J102" s="29" t="s">
        <v>63</v>
      </c>
      <c r="K102" s="29">
        <v>25</v>
      </c>
      <c r="L102" s="29" t="s">
        <v>12</v>
      </c>
      <c r="M102" s="32">
        <v>8</v>
      </c>
      <c r="N102" s="60">
        <f t="shared" si="3"/>
        <v>6</v>
      </c>
      <c r="O102" s="61">
        <v>7</v>
      </c>
      <c r="P102" s="62" t="s">
        <v>27</v>
      </c>
      <c r="S102" s="8"/>
    </row>
    <row r="103" spans="1:19" x14ac:dyDescent="0.25">
      <c r="A103" s="29" t="s">
        <v>124</v>
      </c>
      <c r="B103" s="29" t="s">
        <v>250</v>
      </c>
      <c r="C103" s="29" t="s">
        <v>127</v>
      </c>
      <c r="D103" s="29"/>
      <c r="E103" s="30">
        <v>26.74222</v>
      </c>
      <c r="F103" s="30">
        <v>-80.94</v>
      </c>
      <c r="G103" s="31">
        <v>6.1</v>
      </c>
      <c r="H103" s="29">
        <v>55</v>
      </c>
      <c r="I103" s="32">
        <v>35</v>
      </c>
      <c r="J103" s="29" t="s">
        <v>63</v>
      </c>
      <c r="K103" s="29">
        <v>26</v>
      </c>
      <c r="L103" s="29" t="s">
        <v>12</v>
      </c>
      <c r="M103" s="32">
        <v>8</v>
      </c>
      <c r="N103" s="60">
        <f t="shared" si="3"/>
        <v>6</v>
      </c>
      <c r="O103" s="61">
        <v>7</v>
      </c>
      <c r="P103" s="62" t="s">
        <v>27</v>
      </c>
      <c r="S103" s="8"/>
    </row>
    <row r="104" spans="1:19" x14ac:dyDescent="0.25">
      <c r="A104" s="29" t="s">
        <v>124</v>
      </c>
      <c r="B104" s="29" t="s">
        <v>251</v>
      </c>
      <c r="C104" s="29" t="s">
        <v>128</v>
      </c>
      <c r="D104" s="29"/>
      <c r="E104" s="30">
        <v>26.101900000000001</v>
      </c>
      <c r="F104" s="30">
        <v>-80.201099999999997</v>
      </c>
      <c r="G104" s="31">
        <v>4.9000000000000004</v>
      </c>
      <c r="H104" s="29">
        <v>109</v>
      </c>
      <c r="I104" s="32">
        <v>37</v>
      </c>
      <c r="J104" s="29" t="s">
        <v>63</v>
      </c>
      <c r="K104" s="29">
        <v>28</v>
      </c>
      <c r="L104" s="29" t="s">
        <v>12</v>
      </c>
      <c r="M104" s="32">
        <v>8</v>
      </c>
      <c r="N104" s="60">
        <f t="shared" si="3"/>
        <v>6</v>
      </c>
      <c r="O104" s="61">
        <v>7</v>
      </c>
      <c r="P104" s="62" t="s">
        <v>27</v>
      </c>
      <c r="S104" s="8"/>
    </row>
    <row r="105" spans="1:19" x14ac:dyDescent="0.25">
      <c r="A105" s="29" t="s">
        <v>124</v>
      </c>
      <c r="B105" s="29" t="s">
        <v>253</v>
      </c>
      <c r="C105" s="29" t="s">
        <v>130</v>
      </c>
      <c r="D105" s="29" t="s">
        <v>131</v>
      </c>
      <c r="E105" s="30">
        <v>26.684699999999999</v>
      </c>
      <c r="F105" s="30">
        <v>-80.099400000000003</v>
      </c>
      <c r="G105" s="31">
        <v>5.8</v>
      </c>
      <c r="H105" s="29">
        <v>83</v>
      </c>
      <c r="I105" s="32">
        <v>36</v>
      </c>
      <c r="J105" s="29" t="s">
        <v>63</v>
      </c>
      <c r="K105" s="29">
        <v>27</v>
      </c>
      <c r="L105" s="29" t="s">
        <v>12</v>
      </c>
      <c r="M105" s="32">
        <v>8</v>
      </c>
      <c r="N105" s="60">
        <f t="shared" si="3"/>
        <v>6</v>
      </c>
      <c r="O105" s="61">
        <v>7</v>
      </c>
      <c r="P105" s="62" t="s">
        <v>27</v>
      </c>
      <c r="S105" s="8"/>
    </row>
    <row r="106" spans="1:19" x14ac:dyDescent="0.25">
      <c r="A106" s="33" t="s">
        <v>61</v>
      </c>
      <c r="B106" s="33" t="s">
        <v>207</v>
      </c>
      <c r="C106" s="33" t="s">
        <v>66</v>
      </c>
      <c r="D106" s="33"/>
      <c r="E106" s="34">
        <v>25.8063</v>
      </c>
      <c r="F106" s="34">
        <v>-80.133399999999995</v>
      </c>
      <c r="G106" s="35">
        <v>2.4</v>
      </c>
      <c r="H106" s="33">
        <v>83</v>
      </c>
      <c r="I106" s="36">
        <v>42</v>
      </c>
      <c r="J106" s="33" t="s">
        <v>58</v>
      </c>
      <c r="K106" s="33">
        <v>32</v>
      </c>
      <c r="L106" s="33" t="s">
        <v>27</v>
      </c>
      <c r="M106" s="36">
        <v>9</v>
      </c>
      <c r="N106" s="63">
        <f t="shared" si="3"/>
        <v>7</v>
      </c>
      <c r="O106" s="64">
        <v>8</v>
      </c>
      <c r="P106" s="65" t="s">
        <v>63</v>
      </c>
      <c r="S106" s="8"/>
    </row>
    <row r="107" spans="1:19" x14ac:dyDescent="0.25">
      <c r="A107" s="33" t="s">
        <v>61</v>
      </c>
      <c r="B107" s="33" t="s">
        <v>208</v>
      </c>
      <c r="C107" s="33" t="s">
        <v>67</v>
      </c>
      <c r="D107" s="33" t="s">
        <v>68</v>
      </c>
      <c r="E107" s="34">
        <v>25.7881</v>
      </c>
      <c r="F107" s="34">
        <v>-80.316900000000004</v>
      </c>
      <c r="G107" s="35">
        <v>8.8000000000000007</v>
      </c>
      <c r="H107" s="33">
        <v>73</v>
      </c>
      <c r="I107" s="36">
        <v>40</v>
      </c>
      <c r="J107" s="33" t="s">
        <v>58</v>
      </c>
      <c r="K107" s="33">
        <v>30</v>
      </c>
      <c r="L107" s="33" t="s">
        <v>27</v>
      </c>
      <c r="M107" s="36">
        <v>9</v>
      </c>
      <c r="N107" s="63">
        <f t="shared" si="3"/>
        <v>7</v>
      </c>
      <c r="O107" s="64">
        <v>8</v>
      </c>
      <c r="P107" s="65" t="s">
        <v>63</v>
      </c>
      <c r="S107" s="8"/>
    </row>
    <row r="108" spans="1:19" x14ac:dyDescent="0.25">
      <c r="A108" s="33" t="s">
        <v>61</v>
      </c>
      <c r="B108" s="33" t="s">
        <v>209</v>
      </c>
      <c r="C108" s="33" t="s">
        <v>69</v>
      </c>
      <c r="D108" s="33"/>
      <c r="E108" s="34">
        <v>25.716670000000001</v>
      </c>
      <c r="F108" s="34">
        <v>-80.283330000000007</v>
      </c>
      <c r="G108" s="35">
        <v>4.5999999999999996</v>
      </c>
      <c r="H108" s="33">
        <v>52</v>
      </c>
      <c r="I108" s="36">
        <v>40</v>
      </c>
      <c r="J108" s="33" t="s">
        <v>58</v>
      </c>
      <c r="K108" s="33">
        <v>32</v>
      </c>
      <c r="L108" s="33" t="s">
        <v>27</v>
      </c>
      <c r="M108" s="36">
        <v>9</v>
      </c>
      <c r="N108" s="63">
        <f t="shared" si="3"/>
        <v>7</v>
      </c>
      <c r="O108" s="64">
        <v>8</v>
      </c>
      <c r="P108" s="65" t="s">
        <v>63</v>
      </c>
      <c r="S108" s="8"/>
    </row>
    <row r="109" spans="1:19" x14ac:dyDescent="0.25">
      <c r="A109" s="37" t="s">
        <v>61</v>
      </c>
      <c r="B109" s="37" t="s">
        <v>211</v>
      </c>
      <c r="C109" s="37" t="s">
        <v>71</v>
      </c>
      <c r="D109" s="37"/>
      <c r="E109" s="38">
        <v>25.006900000000002</v>
      </c>
      <c r="F109" s="38">
        <v>-80.521100000000004</v>
      </c>
      <c r="G109" s="39">
        <v>1.5</v>
      </c>
      <c r="H109" s="37">
        <v>74</v>
      </c>
      <c r="I109" s="40">
        <v>44</v>
      </c>
      <c r="J109" s="37" t="s">
        <v>58</v>
      </c>
      <c r="K109" s="37">
        <v>35</v>
      </c>
      <c r="L109" s="37" t="s">
        <v>63</v>
      </c>
      <c r="M109" s="40">
        <v>9</v>
      </c>
      <c r="N109" s="66">
        <f t="shared" si="3"/>
        <v>8</v>
      </c>
      <c r="O109" s="67">
        <v>8.5</v>
      </c>
      <c r="P109" s="68" t="s">
        <v>292</v>
      </c>
      <c r="S109" s="8"/>
    </row>
    <row r="110" spans="1:19" x14ac:dyDescent="0.25">
      <c r="A110" s="100" t="s">
        <v>55</v>
      </c>
      <c r="B110" s="100" t="s">
        <v>203</v>
      </c>
      <c r="C110" s="100" t="s">
        <v>59</v>
      </c>
      <c r="D110" s="100" t="s">
        <v>60</v>
      </c>
      <c r="E110" s="101">
        <v>24.58333</v>
      </c>
      <c r="F110" s="101">
        <v>-81.683329999999998</v>
      </c>
      <c r="G110" s="102">
        <v>1.8</v>
      </c>
      <c r="H110" s="100">
        <v>69</v>
      </c>
      <c r="I110" s="103">
        <v>50</v>
      </c>
      <c r="J110" s="100" t="s">
        <v>282</v>
      </c>
      <c r="K110" s="100">
        <v>33</v>
      </c>
      <c r="L110" s="100" t="s">
        <v>27</v>
      </c>
      <c r="M110" s="103">
        <v>11</v>
      </c>
      <c r="N110" s="104">
        <f t="shared" si="3"/>
        <v>7</v>
      </c>
      <c r="O110" s="105">
        <v>9</v>
      </c>
      <c r="P110" s="106" t="s">
        <v>58</v>
      </c>
      <c r="S110" s="8"/>
    </row>
    <row r="111" spans="1:19" x14ac:dyDescent="0.25">
      <c r="A111" s="41" t="s">
        <v>55</v>
      </c>
      <c r="B111" s="41" t="s">
        <v>202</v>
      </c>
      <c r="C111" s="41" t="s">
        <v>56</v>
      </c>
      <c r="D111" s="41" t="s">
        <v>57</v>
      </c>
      <c r="E111" s="42">
        <v>24.557099999999998</v>
      </c>
      <c r="F111" s="42">
        <v>-81.755399999999995</v>
      </c>
      <c r="G111" s="43">
        <v>0.3</v>
      </c>
      <c r="H111" s="41">
        <v>70</v>
      </c>
      <c r="I111" s="44">
        <v>50</v>
      </c>
      <c r="J111" s="41" t="s">
        <v>282</v>
      </c>
      <c r="K111" s="41">
        <v>41</v>
      </c>
      <c r="L111" s="41" t="s">
        <v>58</v>
      </c>
      <c r="M111" s="44">
        <v>11</v>
      </c>
      <c r="N111" s="69">
        <f t="shared" si="3"/>
        <v>9</v>
      </c>
      <c r="O111" s="70">
        <v>10</v>
      </c>
      <c r="P111" s="71" t="s">
        <v>293</v>
      </c>
      <c r="S111" s="8"/>
    </row>
  </sheetData>
  <autoFilter ref="A1:P1" xr:uid="{76ECEA7B-217F-4D92-83B7-B71D3E7B8C6D}"/>
  <sortState xmlns:xlrd2="http://schemas.microsoft.com/office/spreadsheetml/2017/richdata2" ref="A2:P111">
    <sortCondition ref="O2:O111"/>
    <sortCondition ref="A2:A111"/>
    <sortCondition ref="C2:C111"/>
  </sortState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Reliability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Evanchesky, Jeremy A.</dc:creator>
  <cp:lastModifiedBy>a</cp:lastModifiedBy>
  <dcterms:created xsi:type="dcterms:W3CDTF">2021-09-17T12:59:28Z</dcterms:created>
  <dcterms:modified xsi:type="dcterms:W3CDTF">2021-12-18T03:08:09Z</dcterms:modified>
</cp:coreProperties>
</file>